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F:\LAVORO\PERFORMANCE\PIAO 2023\PIAO BISCEGLIE 2023\"/>
    </mc:Choice>
  </mc:AlternateContent>
  <xr:revisionPtr revIDLastSave="0" documentId="13_ncr:1_{17370A34-A62B-4A83-B57C-729F30CCF98C}" xr6:coauthVersionLast="47" xr6:coauthVersionMax="47" xr10:uidLastSave="{00000000-0000-0000-0000-000000000000}"/>
  <workbookProtection workbookAlgorithmName="SHA-512" workbookHashValue="9Sl/HN0DkDtiE0ywXME/SsP8cS+yLoIYT0Pxk5TDhxrkNWkeGtHiznM27zRXDedmTzx4ggPViGnPfwD7B+ZjoQ==" workbookSaltValue="UC7clzO62wBmM5JOkZ/Tpg==" workbookSpinCount="100000" lockStructure="1"/>
  <bookViews>
    <workbookView xWindow="-120" yWindow="-120" windowWidth="29040" windowHeight="15840" xr2:uid="{00000000-000D-0000-FFFF-FFFF00000000}"/>
  </bookViews>
  <sheets>
    <sheet name="Foglio1" sheetId="1" r:id="rId1"/>
    <sheet name="Foglio2" sheetId="2" r:id="rId2"/>
  </sheets>
  <definedNames>
    <definedName name="_xlnm._FilterDatabase" localSheetId="0" hidden="1">Foglio1!$C$1:$C$990</definedName>
    <definedName name="_Hlk67297137" localSheetId="0">Foglio1!$B$62</definedName>
    <definedName name="_xlnm.Print_Titles" localSheetId="0">Foglio1!$1:$1</definedName>
  </definedNames>
  <calcPr calcId="181029"/>
  <extLst>
    <ext uri="GoogleSheetsCustomDataVersion1">
      <go:sheetsCustomData xmlns:go="http://customooxmlschemas.google.com/" r:id="rId5" roundtripDataSignature="AMtx7mibeNWBnotfp2fH+7Xv2UNeuaDEwQ=="/>
    </ext>
  </extLst>
</workbook>
</file>

<file path=xl/calcChain.xml><?xml version="1.0" encoding="utf-8"?>
<calcChain xmlns="http://schemas.openxmlformats.org/spreadsheetml/2006/main">
  <c r="O103" i="1" l="1"/>
  <c r="N172" i="1"/>
  <c r="O157" i="1"/>
  <c r="N156" i="1"/>
  <c r="K156" i="1"/>
  <c r="J156" i="1"/>
  <c r="O173" i="1"/>
  <c r="O171" i="1"/>
  <c r="O169" i="1"/>
  <c r="O167" i="1"/>
  <c r="O165" i="1"/>
  <c r="O163" i="1"/>
  <c r="O159" i="1"/>
  <c r="O155" i="1"/>
  <c r="O153" i="1"/>
  <c r="O151" i="1"/>
  <c r="O149" i="1"/>
  <c r="O147" i="1"/>
  <c r="O145" i="1"/>
  <c r="O143" i="1"/>
  <c r="O139" i="1"/>
  <c r="K136" i="1"/>
  <c r="J136" i="1"/>
  <c r="O137" i="1"/>
  <c r="N136" i="1"/>
  <c r="K120" i="1" l="1"/>
  <c r="N123" i="1"/>
  <c r="K123" i="1"/>
  <c r="J123" i="1"/>
  <c r="N121" i="1"/>
  <c r="K121" i="1"/>
  <c r="J121" i="1"/>
  <c r="K110" i="1"/>
  <c r="K105" i="1"/>
  <c r="K79" i="1"/>
  <c r="K77" i="1"/>
  <c r="K75" i="1"/>
  <c r="K73" i="1"/>
  <c r="K71" i="1"/>
  <c r="K69" i="1"/>
  <c r="O70" i="1"/>
  <c r="O50" i="1"/>
  <c r="N50" i="1"/>
  <c r="K27" i="1" l="1"/>
  <c r="O25" i="1"/>
  <c r="N25" i="1"/>
  <c r="O20" i="1"/>
  <c r="K7" i="1"/>
  <c r="K4" i="1"/>
  <c r="K5" i="1"/>
  <c r="K6" i="1"/>
  <c r="O161" i="1"/>
  <c r="O141" i="1"/>
  <c r="O135" i="1"/>
  <c r="O106" i="1"/>
  <c r="O89" i="1"/>
  <c r="N89" i="1"/>
  <c r="N109" i="1"/>
  <c r="O109" i="1"/>
  <c r="J112" i="1"/>
  <c r="O111" i="1"/>
  <c r="O104" i="1"/>
  <c r="O108" i="1"/>
  <c r="O92" i="1"/>
  <c r="O99" i="1"/>
  <c r="O54" i="1"/>
  <c r="O58" i="1"/>
  <c r="O62" i="1"/>
  <c r="O67" i="1"/>
  <c r="O71" i="1"/>
  <c r="O73" i="1"/>
  <c r="O75" i="1"/>
  <c r="O77" i="1"/>
  <c r="O79" i="1"/>
  <c r="O17" i="1"/>
  <c r="O18" i="1"/>
  <c r="O19" i="1"/>
  <c r="O23" i="1"/>
  <c r="O27" i="1"/>
  <c r="O31" i="1"/>
  <c r="O35" i="1"/>
  <c r="O39" i="1"/>
  <c r="O42" i="1"/>
  <c r="O13" i="1"/>
  <c r="O14" i="1"/>
  <c r="N158" i="1"/>
  <c r="N160" i="1"/>
  <c r="N161" i="1"/>
  <c r="N162" i="1"/>
  <c r="N164" i="1"/>
  <c r="N166" i="1"/>
  <c r="N168" i="1"/>
  <c r="N170" i="1"/>
  <c r="N99" i="1"/>
  <c r="N101" i="1"/>
  <c r="N102" i="1"/>
  <c r="N106" i="1"/>
  <c r="N108" i="1"/>
  <c r="N119" i="1"/>
  <c r="N134" i="1"/>
  <c r="N138" i="1"/>
  <c r="N140" i="1"/>
  <c r="N141" i="1"/>
  <c r="N142" i="1"/>
  <c r="N144" i="1"/>
  <c r="N146" i="1"/>
  <c r="N148" i="1"/>
  <c r="N150" i="1"/>
  <c r="N152" i="1"/>
  <c r="N154" i="1"/>
  <c r="N73" i="1"/>
  <c r="N75" i="1"/>
  <c r="N77" i="1"/>
  <c r="N79" i="1"/>
  <c r="N67" i="1"/>
  <c r="N70" i="1"/>
  <c r="N71" i="1"/>
  <c r="N56" i="1"/>
  <c r="N58" i="1"/>
  <c r="N62" i="1"/>
  <c r="N54" i="1"/>
  <c r="N35" i="1"/>
  <c r="N39" i="1"/>
  <c r="N42" i="1"/>
  <c r="N17" i="1"/>
  <c r="N18" i="1"/>
  <c r="N23" i="1"/>
  <c r="N27" i="1"/>
  <c r="N31" i="1"/>
  <c r="N13" i="1"/>
  <c r="N14" i="1"/>
  <c r="N16" i="1"/>
  <c r="N12" i="1"/>
  <c r="K115" i="1"/>
  <c r="K116" i="1"/>
  <c r="K117" i="1"/>
  <c r="K119" i="1"/>
  <c r="K125" i="1"/>
  <c r="K127" i="1"/>
  <c r="K129" i="1"/>
  <c r="K131" i="1"/>
  <c r="K134" i="1"/>
  <c r="K138" i="1"/>
  <c r="K140" i="1"/>
  <c r="K142" i="1"/>
  <c r="K144" i="1"/>
  <c r="K146" i="1"/>
  <c r="K148" i="1"/>
  <c r="K150" i="1"/>
  <c r="K152" i="1"/>
  <c r="K154" i="1"/>
  <c r="K158" i="1"/>
  <c r="K160" i="1"/>
  <c r="K162" i="1"/>
  <c r="K164" i="1"/>
  <c r="K166" i="1"/>
  <c r="K168" i="1"/>
  <c r="K170" i="1"/>
  <c r="K172" i="1"/>
  <c r="O9" i="1"/>
  <c r="O10" i="1"/>
  <c r="O12" i="1"/>
  <c r="O7" i="1"/>
  <c r="O3" i="1"/>
  <c r="K3" i="1"/>
  <c r="J170" i="1"/>
  <c r="J152" i="1" l="1"/>
  <c r="K109" i="1"/>
  <c r="K111" i="1"/>
  <c r="K112" i="1"/>
  <c r="K113" i="1"/>
  <c r="K101" i="1"/>
  <c r="K102" i="1"/>
  <c r="K103" i="1"/>
  <c r="K104" i="1"/>
  <c r="K106" i="1"/>
  <c r="K99" i="1"/>
  <c r="K89" i="1"/>
  <c r="K90" i="1"/>
  <c r="K92" i="1"/>
  <c r="K95" i="1"/>
  <c r="K100" i="1"/>
  <c r="K87" i="1"/>
  <c r="K88" i="1"/>
  <c r="K67" i="1"/>
  <c r="K54" i="1"/>
  <c r="K46" i="1"/>
  <c r="J113" i="1"/>
  <c r="J111" i="1"/>
  <c r="J119" i="1"/>
  <c r="J127" i="1"/>
  <c r="J172" i="1"/>
  <c r="J168" i="1"/>
  <c r="J166" i="1"/>
  <c r="J164" i="1"/>
  <c r="J162" i="1"/>
  <c r="J160" i="1"/>
  <c r="J158" i="1"/>
  <c r="J154" i="1"/>
  <c r="J150" i="1"/>
  <c r="J146" i="1"/>
  <c r="J148" i="1"/>
  <c r="J142" i="1"/>
  <c r="J144" i="1"/>
  <c r="J134" i="1"/>
  <c r="J138" i="1"/>
  <c r="J140" i="1"/>
  <c r="J129" i="1"/>
  <c r="J131" i="1"/>
  <c r="J125" i="1"/>
  <c r="K23" i="1"/>
  <c r="K11" i="1"/>
  <c r="K10" i="1"/>
  <c r="K9" i="1"/>
  <c r="O8" i="1"/>
  <c r="K8" i="1"/>
</calcChain>
</file>

<file path=xl/sharedStrings.xml><?xml version="1.0" encoding="utf-8"?>
<sst xmlns="http://schemas.openxmlformats.org/spreadsheetml/2006/main" count="1053" uniqueCount="414">
  <si>
    <t>PROCESSO/ PROCEDIMENTO</t>
  </si>
  <si>
    <t>UFFICIO DI RIFERIMENTO E RESPONSABILE DEL PROCEDIMENTO</t>
  </si>
  <si>
    <t>NORMATIVA DI RIFERIMENTO E NOTE</t>
  </si>
  <si>
    <t>ATTIVITA' DEL PROCESSO</t>
  </si>
  <si>
    <t>RISCHI CORRUTTIVI</t>
  </si>
  <si>
    <t>INDICATORI DI RISCHIO</t>
  </si>
  <si>
    <t>RISCHIO CORRUTTIVO</t>
  </si>
  <si>
    <t>MONITORAGGIO MISURE al 30/6/2023</t>
  </si>
  <si>
    <t>Acquisizione e progressione del personale</t>
  </si>
  <si>
    <t>Costituzione della Repubblica Italiana - D.Lgs n. 165/2001 - CCNL Comparto "Funzioni Locali"</t>
  </si>
  <si>
    <t>Previsione di requisiti di accesso “personalizzati” ed insufficienza di meccanismi oggettivi e trasparenti idonei a verificare il possesso dei requisiti attitudinali e professionali richiesti in relazione alla posizione da ricoprire allo scopo di reclutare candidati particolari; abuso nei processi di stabilizzazione finalizzato al reclutamento di candidati particolari; irregolare composizione della commissione di concorso finalizzata al reclutamento di candidati particolari; inosservanza delle regole procedurali a garanzia della trasparenza e dell’imparzialità della selezione, quali, a titolo esemplificativo, la cogenza della regola dell’anonimato nel caso di prova scritta e la predeterminazione dei criteri di valutazione delle prove allo scopo di reclutare candidati particolari; progressioni economiche o di carriera accordate illegittimamente; progressioni economiche o di carriera illegittimamente negate.</t>
  </si>
  <si>
    <t>Nomina della commissione giudicatrice</t>
  </si>
  <si>
    <t>Procedure di mobilità volontaria ai sensi dell’art. 30 D. Lgs. n. 165/2001</t>
  </si>
  <si>
    <t>Definizione di requisiti specifici o troppo generici, idonei a favorire o danneggiare la partecipazione di alcuni candidati; ammissione o esclusione dalla procedura non coerente ai requisiti previsti dal bando;Esistenza di rapporti qualificati con alcuno dei candidati a danno dei requisiti di imparzialità e neutralità; Predisposizione/attitudine di componenti di commissione (e segretari) a fenomeni corruttivi;Errata valutazione dei titoli che danno diritto alla riserva/preferenza all’assunzione in servizio; Diffusione di dati e/o informazioni relativi alle prove selettive ai candidati; Diffusione a soggetti interessati; Valutazione parziale o non coerente della prova.</t>
  </si>
  <si>
    <t>Gestione del personale</t>
  </si>
  <si>
    <t>Premialità</t>
  </si>
  <si>
    <t>Dirigenti di riferimento</t>
  </si>
  <si>
    <t>B - Contratti pubblici</t>
  </si>
  <si>
    <t>Programmazione</t>
  </si>
  <si>
    <t>Dirigenti del settore in cui espleta la gara</t>
  </si>
  <si>
    <t>D. lgs. n. 50/2016</t>
  </si>
  <si>
    <t>Definizione di un fabbisogno non rispondente a criteri di efficienza/efficacia/economicità, ma alla volontà di premiare interessi particolari; abuso delle disposizioni che prevedono la possibilità per i privati di partecipare all’attività di programmazione al fine di avvantaggiarli nelle fasi successive; attribuzione impropria dei vantaggi competitivi mediante utilizzo distorto dello strumento delle consultazioni preliminari di mercato; fuga di notizie circa le procedure di gara ancora non pubblicate, che anticipino solo ad alcuni operatori economici la volontà di bandire determinate gare o i contenuti della documentazione di gara.</t>
  </si>
  <si>
    <t>interesse “esterno”; discrezionalità, complessità; dipendenti coinvolti; rotazione interna; controlli</t>
  </si>
  <si>
    <t>Progettazione della gara</t>
  </si>
  <si>
    <t>Restrizione del mercato nella definizione delle specifiche tecniche, attraverso l’indicazione nel disciplinare di prodotti che favoriscano una determinata impresa; elusione delle regole di affidamento degli appalti, mediante l’improprio utilizzo del modello procedurale dell’affidamento delle concessioni al fine di agevolare un particolare soggetto; definizione dei requisiti di accesso alla gara e, in particolare, dei requisiti tecnico-economici dei concorrenti al fine di favorire un’impresa (es.: clausole dei bandi che stabiliscono requisiti di qualificazione); utilizzo della procedura negoziata al di fuori dei casi previsti dalla legge al fine di favorire un’impresa; abuso dell’affidamento diretto al di fuori dei casi previsti dalla legge al fine di favorire un’impresa.</t>
  </si>
  <si>
    <t>Selezione del contraente</t>
  </si>
  <si>
    <t>Uso distorto dei criteri di valutazione dell’offerta, finalizzato a favorire un’impresa; mancato rispetto dei criteri di individuazione e di verifica delle offerte anormalmente basse, anche sotto il profilo procedurale; mancato rispetto dei criteri indicati nel disciplinare di gara cui la commissione giudicatrice deve attenersi per decidere i punteggi da assegnare all’offerta, con particolare riferimento alla valutazione degli elaborati progettuali; mancata verifica dei requisiti soggettivi richiesti dal bando, al fine di non escludere operatori non meritevoli.</t>
  </si>
  <si>
    <t>Verifica dell'aggiudicazione e stipula del contratto</t>
  </si>
  <si>
    <t>Individuazione dei commissari</t>
  </si>
  <si>
    <t>Irregolare composizione della commissione finalizzata all’aggiudicazione in favore di un determinato operatore economico; composizione della commissione di concorso determinata dal fine personale di arricchire il/i commissari designati indipendentemente dalla loro formazione e competenza) e non dal fine pubblico della migliore selezione degli operatori economici; Predisposizione/attitudine di componenti di commissione (e segretari) a fenomeni corruttivi.</t>
  </si>
  <si>
    <t>interesse “esterno”; discrezionalità, dipendenti coinvolti; controlli</t>
  </si>
  <si>
    <t>Revoca del bando</t>
  </si>
  <si>
    <t>Abuso del provvedimento di revoca del bando al fine di bloccare una gara il cui risultato si sia rivelato diverso da quello atteso o di concedere un indennizzo all’aggiudicatario.</t>
  </si>
  <si>
    <t>Esecuzione</t>
  </si>
  <si>
    <t>Mancanza di sufficiente precisione nella pianificazione delle tempistiche di esecuzione dei lavori, che consenta all’impresa di non essere eccessivamente vincolata ad un’organizzazione precisa dell’avanzamento dell’opera, creando in tal modo i presupposti per la richiesta di eventuali extra-guadagni da parte dello stesso esecutore; pressioni dell’appaltatore sulla direzione dei lavori, affinché possa essere rimodulato il cronoprogramma in funzione dell’andamento reale della realizzazione dell’opera; ammissione di varianti in corso di esecuzione del contratto per consentire all’appaltatore di recuperare lo sconto effettuato in sede di gara o di conseguire extra guadagni; condizionamenti nelle decisioni assunte all’esito delle procedure di accordo bonario, derivabili dalla presenza della parte privata all’interno della commissione; accordi collusivi tra le imprese partecipanti a una gara volti a manipolarne gli esiti, utilizzando il meccanismo del subappalto come modalità per distribuire i vantaggi dell’accordo a tutti i partecipanti allo stesso.</t>
  </si>
  <si>
    <t>C - Provvedimenti ampliativi della sfera giuridica senza effetto economico diretto ed immediato (es. autorizzazioni e concessioni, etc.)</t>
  </si>
  <si>
    <t>DPR 380/2001, L. 241/1990, Leggi regionale in materia edilizia, PRG, REC;</t>
  </si>
  <si>
    <t>Abuso nel rilascio di autorizzazioni in ambiti in cui il pubblico ufficio ha funzioni esclusive o preminenti di controllo al fine di agevolare determinati soggetti (es. controlli finalizzati all’accertamento del possesso di requisiti per apertura di esercizi commerciali); Corresponsione di tangenti per ottenere omissioni di controllo e “corsie preferenziali” nella trattazione delle proprie pratiche; Richiesta e/o accettazione impropria di regali, compensi o altre utilità in connessione con l’espletamento delle proprie funzioni o dei compiti affidati; Tardiva o incompleta trasmissione dell’istanza agli altri Uffici/amministrazioni coinvolti/e nel processo, correlata ad una mancata corresponsione di tangenti.</t>
  </si>
  <si>
    <t>interesse “esterno”; discrezionalità; dipendenti coinvolti; rotazione interna; controlli</t>
  </si>
  <si>
    <t>Emissione della ricevuta, nel caso in cui sia completa, o non accoglimento, nel caso in cui manchino dati essenziali, con indicazione del Servizio competente, del responsabile del procedimento e del referente della pratica</t>
  </si>
  <si>
    <t xml:space="preserve">Verifica formale e dei requisiti amministrativi dell’istanza </t>
  </si>
  <si>
    <t xml:space="preserve">Attività di controllo di dichiarazioni sostitutive </t>
  </si>
  <si>
    <t>Abuso nel rilascio di autorizzazioni in ambiti in cui il pubblico ufficio ha funzioni esclusive o preminenti di controllo al fine di agevolare determinati soggetti; Abuso nell’adozione di provvedimenti aventi ad oggetto condizioni di accesso a servizi pubblici al fine di agevolare particolari soggetti (es. inserimento in cima ad una lista di attesa); Corresponsione di tangenti per ottenere omissioni di controllo e “corsie preferenziali” nella trattazione delle proprie pratiche; Richiesta e/o accettazione impropria di regali, compensi o altre utilità in connessione con l’espletamento delle proprie funzioni o dei compiti affidati; Tardiva o incompleta trasmissione dell’istanza agli altri Uffici/amministrazioni coinvolti/e nel processo, correlata ad una mancata corresponsione di tangenti.</t>
  </si>
  <si>
    <t>Verifica formale e dei requisiti amministrativi dell’istanza</t>
  </si>
  <si>
    <t>Trasmissione dell’istanza completa degli allegati agli altri Uffici/amministrazioni coinvolti/e nel processo</t>
  </si>
  <si>
    <t xml:space="preserve"> Abuso nel rilascio di autorizzazioni in ambiti in cui il pubblico ufficio ha funzioni esclusive o preminenti di controllo al fine di agevolare determinati soggetti /Abuso nell’adozione di provvedimenti aventi ad oggetto condizioni di accesso a servizi pubblici al fine di agevolare particolari soggetti (es. inserimento in cima ad una lista di attesa) / Corresponsione di tangenti per ottenere omissioni di controllo e “corsie preferenziali” nella trattazione delle proprie pratiche / Richiesta e/o accettazione impropria di regali, compensi o altre utilità in connessione con l’espletamento delle proprie funzioni o dei compiti affidati./ Tardiva o incompleta trasmissione dell’istanza agli altri Uffici/amministrazioni coinvolti/e nel processo, correlata ad una mancata corresponsione di tangenti</t>
  </si>
  <si>
    <t>Autorizzazioni ex artt. 68 e 69 del TULPS (spettacoli anche viaggianti, pubblici intrattenimenti, feste da ballo, esposizioni, corse con oltre n. 200 partecipanti)</t>
  </si>
  <si>
    <t>TULPS</t>
  </si>
  <si>
    <t>Abuso nell’adozione di provvedimenti aventi ad oggetto condizioni di accesso a servizi pubblici al fine di agevolare particolari soggetti (es. inserimento in cima ad una lista di attesa); Abuso nel rilascio di autorizzazioni in ambiti in cui il pubblico ufficio ha funzioni esclusive o preminenti di controllo al fine di agevolare determinati soggetti; Corresponsione di tangenti per ottenere omissioni di controllo e “corsie preferenziali” nella trattazione delle proprie pratiche; Richiesta e/o accettazione impropria di regali, compensi o altre utilità in connessione con l’espletamento delle proprie funzioni o dei compiti affidati; Tardiva o incompleta trasmissione dell’istanza agli altri Uffici/amministrazioni coinvolti/e nel processo, correlata ad una mancata corresponsione di tangenti .</t>
  </si>
  <si>
    <t>interesse “esterno”; discrezionalità, opacità; precedenti giudiziari; dipendenti coinvolti; rotazione interna; controlli</t>
  </si>
  <si>
    <t>Autorizzazione all’occupazione di suolo pubblico</t>
  </si>
  <si>
    <t>D.Lgs. 285/1992 - D.P.R. 495/92 - Regolamenti Comunali</t>
  </si>
  <si>
    <t>Accoglimento/diniego/revoca autorizzazioni posti personalizzati per diversamente abili</t>
  </si>
  <si>
    <t>D.Lgs. n. 285/1992</t>
  </si>
  <si>
    <t xml:space="preserve">Emissione della ricevuta, nel caso in cui sia completa, o non accoglimento, nel caso in cui manchino dati essenziali, con indicazione del Servizio competente, del responsabile del procedimento e del referente della pratica
</t>
  </si>
  <si>
    <t>Verifica formale e dei requisiti amministrativi dell’istanza  Trasmissione dell’istanza completa degli allegati agli altri Uffici/amministrazioni coinvolti/e nel processo</t>
  </si>
  <si>
    <t>D.Lgs. 285/1992 - D.P.R. 495/92 -</t>
  </si>
  <si>
    <t>è stata aggiornata la pagina?</t>
  </si>
  <si>
    <t>Accoglimento/diniego/ revoca permessi centro storico</t>
  </si>
  <si>
    <t>Protezione Civile</t>
  </si>
  <si>
    <t xml:space="preserve">D.L. n. 114/98 - Legge Regionale 
        n.18/2001 Comunale        -  
Regolamento  
</t>
  </si>
  <si>
    <t>D - Provvedimenti ampliativi della sfera giuridica con effetto economico diretto ed immediato (es. erogazione di sovvenzioni, contributi, sussidi, etc.)</t>
  </si>
  <si>
    <t>Assegnazione alloggi ERP</t>
  </si>
  <si>
    <t>Redazione e pubblicazione del bando di gara
Valutazione e verifica dei requisiti
Pubblicazione graduatoria</t>
  </si>
  <si>
    <t>interesse “esterno”; discrezionalità; complessità; dipendenti coinvolti; rotazione interna; controlli</t>
  </si>
  <si>
    <t>Concessione ed erogazione di sovvenzioni, contributi, sussidi, ausili finanziari, nonché attribuzione di vantaggi economici di qualunque genere a persone ed enti pubblici e privati</t>
  </si>
  <si>
    <t>Riconoscimento indebito di indennità di disoccupazione a cittadini non in possesso dei requisiti di legge al fine di agevolare determinati soggetti.
Riconoscimento indebito dell’esenzione dal pagamento di somme dovute al fine di agevolare determinati soggetti.
Uso di falsa documentazione per agevolare taluni soggetti nell’accesso a fondi comunitari. 
Rilascio di concessioni edilizie con pagamento di contributi inferiori al dovuto al fine di agevolare determinati soggetti.</t>
  </si>
  <si>
    <t>interesse “esterno”; discrezionalità, opacità; complessità; grado di attuazione delle misure; precedenti giudiziari; procedimenti disciplinari; dipendenti coinvolti; rotazione interna; controlli</t>
  </si>
  <si>
    <t>Accoglimento/Diniego/Revoca Iscrizione Albo Associazione Promozione Sociale</t>
  </si>
  <si>
    <t>Valutazione e verifica dei requisiti richiesti per legge</t>
  </si>
  <si>
    <t>corresponsione di tangenti per ottenere omissioni di controllo e/o “corsie preferenziali” nella trattazione delle proprie pratiche
Abuso nell’adozione di provvedimenti aventi ad oggetto condizioni di accesso al fine di agevolare particolari soggetti (es. inserimento in cima ad una lista di attesa).
richiesta e/o accettazione impropria di regali, compensi o altre utilità in connessione con l'espletamento delle proprie funzioni o dei compiti affidati;</t>
  </si>
  <si>
    <t>discrezionalità,  dipendenti coinvolti; rotazione interna; controlli</t>
  </si>
  <si>
    <t>Concessione stagionale impianti sportivi / fasce orarie</t>
  </si>
  <si>
    <t>interesse “esterno”; discrezionalità, opacità;  dipendenti coinvolti (due); rotazione interna (il processo è stato recentemente trasferito alla competenza di nuove dipendenti).</t>
  </si>
  <si>
    <t>Concessione in locazione di immobili e proprietà comunali</t>
  </si>
  <si>
    <t>SUAP</t>
  </si>
  <si>
    <t xml:space="preserve"> D.P.R. del 7 settembre 2010, n. 160</t>
  </si>
  <si>
    <t>corresponsione di tangenti per ottenere omissioni di controllo e/o “corsie preferenziali” nella trattazione delle proprie pratiche</t>
  </si>
  <si>
    <t>E - Incarichi e nomine</t>
  </si>
  <si>
    <t>artt. 14 e 14-bis del D.Lgs. n.150/2009</t>
  </si>
  <si>
    <t>discrezionalità, opacità; dipendenti coinvolti; rotazione interna; controlli</t>
  </si>
  <si>
    <t>Nomina dei componenti del Collegio dei revisori dei conti</t>
  </si>
  <si>
    <t>art. 239 TUEL</t>
  </si>
  <si>
    <t>interesse “esterno”; discrezionalità, opacità; dipendenti coinvolti; rotazione interna; controlli</t>
  </si>
  <si>
    <t>F - Gestione delle entrate, delle spese e del patrimonio</t>
  </si>
  <si>
    <t>Sorveglianza, controllo e formale discarico dei servizi economato e di cassa</t>
  </si>
  <si>
    <t>Dirigente Area II - Dr.ssa Angela Perilli tel 0804056287 aperilli@comune.putignano.ba.it</t>
  </si>
  <si>
    <t>art. 153 TUEL - Regolamento Contabilità -  Regolamento Economato</t>
  </si>
  <si>
    <t xml:space="preserve">Gestione cassa economale -controlli pagamenti in contanti </t>
  </si>
  <si>
    <t>Mancato accertamento del credito e/o indeterminatezza del soggetto debitore e/o del credito
Mancato riscontro dei pagamenti al fine di favorire soggetti inadempienti</t>
  </si>
  <si>
    <t>Contabilità fornitori ed emissione ordinativi di pagamento</t>
  </si>
  <si>
    <t>art.185 TUEL-- Regolamento Contabilità</t>
  </si>
  <si>
    <t>Registrazione fatture elettroniche- controllo anagrafiche- emissione ordinativi di pagamento in presenta dei requisiti di legge  (scadenza fatture, DURC,Cig,  cup, prestazione/fornitura, c/c dedicato )</t>
  </si>
  <si>
    <t>Emissione fatture, solleciti e messe in mora</t>
  </si>
  <si>
    <t xml:space="preserve">art.184 TUEL- Regolamento di ocntabilità </t>
  </si>
  <si>
    <t>Registrazione fatture elettroniche- controllo anagrafiche</t>
  </si>
  <si>
    <t>Predisposizione degli atti di bilancio</t>
  </si>
  <si>
    <t xml:space="preserve">art.162- 174 TUEL -Regolamento di contabilità </t>
  </si>
  <si>
    <t xml:space="preserve">Predisposizione dei documenti programmatori contabili dell’Ente: Bilancio di previsione, DUP - Equlibri </t>
  </si>
  <si>
    <t>Gestione delle entrate</t>
  </si>
  <si>
    <t>art.178-180 TUEL -Regolamento di contabilità</t>
  </si>
  <si>
    <t>verifica sulla base di idonea documentazione della ragione del credito e la sussistenza di un idoneo titolo giuridico, individuazione del debitore, quantificazione dellla somma da incassare e della  relativa scadenza.</t>
  </si>
  <si>
    <t>Gestione delle  somme pagate a titolo di sanzione per violazioni del codice della strada</t>
  </si>
  <si>
    <t xml:space="preserve">art. 178-180 TUEL -Art. 208 Codice della strada </t>
  </si>
  <si>
    <t>verifica rispetto disposizoni normative per  incassi da sanzioni per violzioni ocidce della strada. Corretta allocazione in bilancio</t>
  </si>
  <si>
    <t>Appropriazione indebita delle somme incassate</t>
  </si>
  <si>
    <t>Gestione delle spese</t>
  </si>
  <si>
    <t xml:space="preserve">art.183-185 TUEL- Regolamento di contabilità </t>
  </si>
  <si>
    <t xml:space="preserve">verifica  documenti e titoli atti a comprovare il diritto del creditore, la somma certa e liquida da pagare nei limiti dell’ammontare dell’impegno assunto </t>
  </si>
  <si>
    <t>G - Controlli, verifiche, ispezioni e sanzioni</t>
  </si>
  <si>
    <t>Controlli, verifiche, ispezioni e sanzioni in materia commerciale</t>
  </si>
  <si>
    <t>ispezioni e verifihe sul territorio, emissione provvedimenti repressivi (ordinanze e sanzioni)</t>
  </si>
  <si>
    <t>Omissione di controlli/verifiche/ispezioni finalizzate ad agevolare determinati operatori commerciali
Omissione di sanzioni dovute al fine di favorire determinati operatori
Emissione di sanzioni illegittime e infondate allo scopo di coartare la corresponsione di tangenti</t>
  </si>
  <si>
    <t>Controlli, verifiche e sanzioni in materia edilizia</t>
  </si>
  <si>
    <t xml:space="preserve">D.P.R. 380/2001; PRG; L., 241/1990; </t>
  </si>
  <si>
    <t>Controlli, verifiche e sanzioni in materia ambientale</t>
  </si>
  <si>
    <t>D.LGS 152/2006</t>
  </si>
  <si>
    <t>Accertamenti e verifiche dei tributi locali</t>
  </si>
  <si>
    <t>L. n.296 del  27/12/2006 art. 1 comma 161 e s.m.i. - Legge n.160/2019 (IMU)- Legge n.147/2013 (TARI)</t>
  </si>
  <si>
    <t>Emissione e notifica al contribuente  di atti di accertamento per omessa/infedele dichiarazione, omesso/insufficiente/tardivo versamento</t>
  </si>
  <si>
    <t>Scelta sulla strategia di difesa tecnico giuridica dell'ente</t>
  </si>
  <si>
    <t>d.lgs. n. 50/2016</t>
  </si>
  <si>
    <t xml:space="preserve">Nomina e conferimento di incarichi professionali </t>
  </si>
  <si>
    <t>Pagamento delle fatture dei legali</t>
  </si>
  <si>
    <t>Violazione del principio di economicità dell’azione amministrativa Conferimento di incarichi di collaborazione a costi eccessivi e comunque più dispendiosi</t>
  </si>
  <si>
    <t>L.R. 56/1980 e L.R. 20/2001; DPR 380/2001; L. 241/90; PRG</t>
  </si>
  <si>
    <t>interesse “esterno”; discrezionalità, opacità; complessità; dipendenti coinvolti; rotazione interna; controlli</t>
  </si>
  <si>
    <t>Interessi privati in atto pubblico e collusioni tra privati e politici</t>
  </si>
  <si>
    <t>Valutazione della Sostenibilità Ambientale di Piani e Programmi (VAS)</t>
  </si>
  <si>
    <t>Esame dell'istanza e indizione della conferenza di servizi; rilascio parere</t>
  </si>
  <si>
    <t>Interessi privati in atto pubblico e collusioni tra privati e politici; rilascio di pareri positivi in cambio di tangenti
Scarsa responsabilizzazione interna</t>
  </si>
  <si>
    <t>Valutazione Impatto Ambientale di Piani e Programmi (V.I.A)</t>
  </si>
  <si>
    <t>D.Lgs n. 152/2006 e L.R. 26 del 07/11/2022</t>
  </si>
  <si>
    <t>Verifica assogettabilità a V.I.A. e V.I.A. per i progetti di competenza comunale</t>
  </si>
  <si>
    <t>Istruttoria condotta in maniera approssimativa per favorire interessi privati</t>
  </si>
  <si>
    <t>è stato eseguito l'esame istruttorio nel rigoroso rispetto dell'ordine cronologico dei protocolli in arrivo?</t>
  </si>
  <si>
    <t>Gestione rifiuti: Pianificazione dei bisogni</t>
  </si>
  <si>
    <t>D.Lgs n. 152/2006</t>
  </si>
  <si>
    <t>interesse “esterno”; discrezionalità, opacità; complessità; precedenti giudiziari; dipendenti coinvolti</t>
  </si>
  <si>
    <t xml:space="preserve">D. Lgs.. N. 50/2016 - PNRR </t>
  </si>
  <si>
    <t>Piano di estensione del tempo pieno e mense</t>
  </si>
  <si>
    <t xml:space="preserve">D. Lgs. N. 50/2016 - PNRR </t>
  </si>
  <si>
    <r>
      <t xml:space="preserve">Sono stati avviati procedimenti penali o disciplinari per condotte di natura corruttiva? </t>
    </r>
    <r>
      <rPr>
        <b/>
        <sz val="10"/>
        <color theme="1"/>
        <rFont val="Times New Roman"/>
        <family val="1"/>
      </rPr>
      <t>SI/NO</t>
    </r>
  </si>
  <si>
    <t xml:space="preserve">MISURE GENERALI DI PREVENZIONE DELLA CORRUZIONE </t>
  </si>
  <si>
    <t>CONTENUTO DELLA MISURA</t>
  </si>
  <si>
    <t xml:space="preserve">MISURE SPECIFICHE DI PREVENZIONE DELLA CORRUZIONE </t>
  </si>
  <si>
    <t>Misura di controllo</t>
  </si>
  <si>
    <t>Applicazione della misura nel momento in cui dovessero essere avviati procedimenti penali o disciplinari per condotte di natura corruttiva.</t>
  </si>
  <si>
    <t>Misura di rotazione</t>
  </si>
  <si>
    <t>Misura di trasparenza</t>
  </si>
  <si>
    <t>formazione specifica, anche mediante aggiornamento continuo con accesso a riviste specializzate sui temi di gestione del personale.</t>
  </si>
  <si>
    <t>vigilanza sulla corretta applicazione del regolamento interno</t>
  </si>
  <si>
    <t>Misura di formazione</t>
  </si>
  <si>
    <t>Misura di semplificazione</t>
  </si>
  <si>
    <t>Misura di pubblicità</t>
  </si>
  <si>
    <t xml:space="preserve">Formazione specifica su istituti giuridici e diritti/doveri dei lavoratori </t>
  </si>
  <si>
    <t>Misura di regolamentazione</t>
  </si>
  <si>
    <t>Aggiornamento del regolamento sugli uffici e servizi e del codice integrativo</t>
  </si>
  <si>
    <t>Pubblicazione di un elenco riassuntivo del numero di permessi richiesti e rilasciati.</t>
  </si>
  <si>
    <t>Pubblicazione di un elenco riassuntivo del numero di SCIA pervenute</t>
  </si>
  <si>
    <t>Abbinamento degli elaborati e delle anagrafiche dei concorrenti in seduta pubblica</t>
  </si>
  <si>
    <t>Formazione specifica, anche mediante aggiornamento continuo con accesso a riviste specializzate sui temi di gestione del personale.</t>
  </si>
  <si>
    <t>INDICATORE DI MONITORAGGIO MISURA al 30/6/2023</t>
  </si>
  <si>
    <t>Vigilanza sulla corretta applicazione del regolamento interno</t>
  </si>
  <si>
    <t>Approvazione/aggiornamento del Regolamento comunale in materia</t>
  </si>
  <si>
    <t>Pubblicazione degli atti relativi alle concessioni già date.</t>
  </si>
  <si>
    <t>pubblicazione delle dichiarazioni di assenza di conflitto di interessi e di altre incompatibilità e dei cv.</t>
  </si>
  <si>
    <t>verifiche trimestrali del collegio dei revisori dei conti- controllo Corte dei Conti - SIRECO</t>
  </si>
  <si>
    <t>pubblicazione trimestrale  in Amministrazione Trasparente dei dati di pagamento  ex D.Lgs.n.33/2013</t>
  </si>
  <si>
    <t xml:space="preserve"> pubblicazione trimestrale  in Amministrazione Trasparente dei dati di pagamento  ex D.Lgs.n.33/2013</t>
  </si>
  <si>
    <t xml:space="preserve">pubblicazione in Amministrazione Trasparente  e trasmissione dati alla BDAP </t>
  </si>
  <si>
    <t xml:space="preserve">verifiche trimestrali  del collegio dei revisori dei conti con verifica conti correnti postali </t>
  </si>
  <si>
    <t xml:space="preserve">verifiche trimestrali  del collegio dei revisori dei conti con verifiche  ordinativi di pagamenti  </t>
  </si>
  <si>
    <t>Pubblicazione dei dati sull'abusivismo</t>
  </si>
  <si>
    <t>Controllo a campione degli atti</t>
  </si>
  <si>
    <t>ispezioni e verifihe sul territorio</t>
  </si>
  <si>
    <t>emissione provvedimenti repressivi (ordinanze e sanzioni)</t>
  </si>
  <si>
    <t>corso di formazione per i dipendenti coinvolti nel processo</t>
  </si>
  <si>
    <t>Restrizione del mercato nella definizione delle specifiche tecniche, attraverso l’indicazione nel disciplinare di prodotti/lavori/servizi che favoriscano un determinato operatore economico (impresa/professionista); elusione delle regole di affidamento degli appalti, mediante l’improprio utilizzo del modello procedurale dell’affidamento delle concessioni al fine di agevolare un particolare soggetto; definizione dei requisiti di accesso alla gara e, in particolare, dei requisiti tecnico-economici dei concorrenti al fine di favorire un operatore economico (es.: clausole dei bandi che stabiliscono requisiti di qualificazione); utilizzo della procedura negoziata, al di fuori dei casi previsti dalla legge al fine di favorire un operatore economico; abuso dell’affidamento diretto al di fuori dei casi previsti dalla legge al fine di favorire un’impresa.</t>
  </si>
  <si>
    <t>Piano per asili nido e scuole dell’infanzia e servizi di educazione e cura per la prima infanzia</t>
  </si>
  <si>
    <t>Esame del bando;
 Valutazione interventi da candidare; 
Redazione atti per la candidatura e collazione degli allegati; 
Sottoscrizione delle convenzioni/atti d'obbligo; Rendicontazione</t>
  </si>
  <si>
    <t>Esperienza del cittadino nei servizi pubblici</t>
  </si>
  <si>
    <t>Esame del bando;
 Valutazione beni/servizi da candidare; 
Redazione atti amministrativi e procedura di candidatura; 
Sottoscrizione delle convenzioni/atti d'obbligo.</t>
  </si>
  <si>
    <t>Restrizione del mercato nella definizione delle specifiche tecniche, attraverso l’indicazione nel disciplinare di prodotti/lavori/servizi che favoriscano un determinato operatore economico; elusione delle regole di affidamento degli appalti, mediante l’improprio utilizzo del modello procedurale dell’affidamento delle concessioni al fine di agevolare un particolare soggetto; definizione dei requisiti di accesso alla gara e, in particolare, dei requisiti tecnico-economici dei concorrenti al fine di favorire un operatore economico (es.: clausole dei bandi che stabiliscono requisiti di qualificazione); utilizzo della procedura negoziata, al di fuori dei casi previsti dalla legge al fine di favorire un operatore economico; abuso dell’affidamento diretto al di fuori dei casi previsti dalla legge al fine di favorire un’impresa.</t>
  </si>
  <si>
    <t>Programmazione del fabbisogno
Stesura degli atti amministrativi della procedura 
Nomina della commissione giudicatrice 
Valutazione delle prove e dei titoli dei candidati</t>
  </si>
  <si>
    <t>Stesura degli atti amministrativi della procedura
Nomina della commissione giudicatrice 
Valutazione delle prove e dei titoli dei candidati</t>
  </si>
  <si>
    <t>L'abbinamento è stato eseguito in seduta pubblica?</t>
  </si>
  <si>
    <t>Misura di rotazione straordinaria</t>
  </si>
  <si>
    <t>Misura di rotazione ordinaria</t>
  </si>
  <si>
    <t/>
  </si>
  <si>
    <t>Pubblicazione di dati ulteriori, anche non espressamente richiesti dal D. L.vo n.33/2013</t>
  </si>
  <si>
    <t>pubblicazione dei compensi erogati ai componenti</t>
  </si>
  <si>
    <t>Accoglimento/diniego/revoca autorizzazioni passi carrabili</t>
  </si>
  <si>
    <t>Verifica dei requisiti richiesti 
Redazione del contratto</t>
  </si>
  <si>
    <t>Pianificazione della tempistica e delle modalità di esecuzione 
Esecuzione in subappalto</t>
  </si>
  <si>
    <t>Misura di promozione dell'etica e della legalità</t>
  </si>
  <si>
    <t xml:space="preserve"> Aggiornamento della short list di professionisti da cui attingere di volta in volta e aggiornamento del regolamento che individua criteri oggettivi per conferire gli incarichi.</t>
  </si>
  <si>
    <t>Pubblicazione degli elenchi degli iscritti e non all'albo associazione promozione sociale</t>
  </si>
  <si>
    <t xml:space="preserve">Creazione di un'apposita pagina internet e aggiornamento continuo </t>
  </si>
  <si>
    <t>verbalizzazione di tutte le attività e formalizzazione di tutte le comunicazioni in entrata e in uscita</t>
  </si>
  <si>
    <t>Creazione di una pagina sul sito internet dell'ente in cui viene spiegato dettagliatamente il procedimento che il cittadino deve seguire per ottenere la concessione.</t>
  </si>
  <si>
    <t>E' stata creata la pagina?</t>
  </si>
  <si>
    <r>
      <rPr>
        <b/>
        <sz val="10"/>
        <color theme="1"/>
        <rFont val="Times New Roman"/>
        <family val="1"/>
      </rPr>
      <t>Dirigente III^ Area</t>
    </r>
    <r>
      <rPr>
        <sz val="10"/>
        <color theme="1"/>
        <rFont val="Times New Roman"/>
        <family val="1"/>
      </rPr>
      <t xml:space="preserve"> -Ing. Erminio d'Aries
edaries@comune.putignano.ba.it
Singoli Rup nominati</t>
    </r>
  </si>
  <si>
    <r>
      <rPr>
        <b/>
        <sz val="10"/>
        <color rgb="FF000000"/>
        <rFont val="Times New Roman"/>
        <family val="1"/>
      </rPr>
      <t>Dirigente Area IV</t>
    </r>
    <r>
      <rPr>
        <sz val="10"/>
        <color rgb="FF000000"/>
        <rFont val="Times New Roman"/>
        <family val="1"/>
      </rPr>
      <t xml:space="preserve">- Comandante Polizia Locale
Dr.ssa M.T. Scalini mtscalini@comune.putignano.ba.it
</t>
    </r>
  </si>
  <si>
    <t>Redazione bando manifestazione di interesse
Valutazione delle candidature
Redazione atto di nomina (decreto sindacale)</t>
  </si>
  <si>
    <t>Redazione del bando
Valutazione delle candidature
nomina dei componenti</t>
  </si>
  <si>
    <t>Redazione di un bando che richiede requisiti finalizzati ad agevolare persone specificamente preindividuate
Valorizzazione/svalorizzazione di requisiti al fine di agevolare la nomina di persone specificamente preindividuate</t>
  </si>
  <si>
    <r>
      <rPr>
        <b/>
        <sz val="10"/>
        <color theme="1"/>
        <rFont val="Times New Roman"/>
        <family val="1"/>
      </rPr>
      <t>Segretario Generale</t>
    </r>
    <r>
      <rPr>
        <sz val="10"/>
        <color theme="1"/>
        <rFont val="Times New Roman"/>
        <family val="1"/>
      </rPr>
      <t xml:space="preserve"> 
Dr.ssa Maria Nicassio mnicassio@comune.putignano.ba.it
</t>
    </r>
  </si>
  <si>
    <r>
      <rPr>
        <b/>
        <sz val="10"/>
        <color theme="1"/>
        <rFont val="Times New Roman"/>
        <family val="1"/>
      </rPr>
      <t>Dirigente I Area</t>
    </r>
    <r>
      <rPr>
        <sz val="10"/>
        <color theme="1"/>
        <rFont val="Times New Roman"/>
        <family val="1"/>
      </rPr>
      <t xml:space="preserve">: Dr.ssa Pamela Giotta  pgiotta@comune.putignano.ba.it- tel 0804056231 </t>
    </r>
  </si>
  <si>
    <r>
      <rPr>
        <b/>
        <sz val="11"/>
        <color theme="1"/>
        <rFont val="Calibri"/>
        <family val="2"/>
        <scheme val="minor"/>
      </rPr>
      <t>Dirigente V Area</t>
    </r>
    <r>
      <rPr>
        <sz val="11"/>
        <color theme="1"/>
        <rFont val="Calibri"/>
        <scheme val="minor"/>
      </rPr>
      <t>: Ing. Giovanni Colaianni - tel 0804056304 - gcolaianni@comune.putignano.ba.it</t>
    </r>
  </si>
  <si>
    <t>D.G.R. n. 1801 del 30 luglio 2010, con la quale in ottemperanza all’art. 10 della Legge Regionale n. 20 del 7 ottobre 2009 e s.m.i</t>
  </si>
  <si>
    <t>Costituzione Repubblicana</t>
  </si>
  <si>
    <t>D. Lgs. n.50/2016</t>
  </si>
  <si>
    <t xml:space="preserve">Attività di controllo di dichiarazioni sostitutive
Emissione della ricevuta, nel caso in cui sia completa, o non accoglimento, nel caso in cui manchino dati essenziali, con indicazione del Servizio competente, del responsabile del procedimento e del referente della pratica
Verifica formale e dei requisiti amministrativi dell’istanza 
Trasmissione dell’istanza completa degli allegati agli altri Uffici/amministrazioni coinvolti/e nel processo </t>
  </si>
  <si>
    <t>MEDIO</t>
  </si>
  <si>
    <t>ALTO</t>
  </si>
  <si>
    <t>BASSO</t>
  </si>
  <si>
    <t>Sono stati pubblicati?</t>
  </si>
  <si>
    <t>E' stata compilata per almeno il 10% dei contratti aggiudicati?</t>
  </si>
  <si>
    <t>E' stata compilata la check list?</t>
  </si>
  <si>
    <t>Rispetto dell'ordine cronologico dei provvedimenti</t>
  </si>
  <si>
    <t>E' stato rispettato l'ordine cronologico dei provvedimenti?</t>
  </si>
  <si>
    <t>Pubblicazione di come vengono gestite le somme</t>
  </si>
  <si>
    <t>Quanti controlli sono stati effettuati ?</t>
  </si>
  <si>
    <t>E' stata attuata la misura prevista?</t>
  </si>
  <si>
    <t>Quanti atti sono stati pubblicati sul totale degli atti approvati/emanati in merito al processo?</t>
  </si>
  <si>
    <t>E' stata attuata la misura?</t>
  </si>
  <si>
    <t>Esame istruttorio seguendo rigorosamente l'ordine cronologico dei protocolli in arrivo</t>
  </si>
  <si>
    <r>
      <rPr>
        <b/>
        <sz val="10"/>
        <color theme="1"/>
        <rFont val="Times New Roman"/>
        <family val="1"/>
      </rPr>
      <t xml:space="preserve">Dirigente Ripartizione Amministrativa e Servizi al Cittadino dott.ssa Vincenza Fornelli </t>
    </r>
    <r>
      <rPr>
        <sz val="10"/>
        <color theme="1"/>
        <rFont val="Times New Roman"/>
        <family val="1"/>
      </rPr>
      <t>- Servizio Innovazione Risorse Umane 
dirigenterip.amministrativa@comune.bisceglie.bt.it</t>
    </r>
  </si>
  <si>
    <r>
      <rPr>
        <b/>
        <sz val="10"/>
        <color rgb="FF000000"/>
        <rFont val="Times New Roman"/>
        <family val="1"/>
      </rPr>
      <t>Dirigente Ripartizione Ambiente SUA SUAP Trasp. Mob. Sost.</t>
    </r>
    <r>
      <rPr>
        <sz val="10"/>
        <color rgb="FF000000"/>
        <rFont val="Times New Roman"/>
        <family val="1"/>
      </rPr>
      <t xml:space="preserve">- Ing. Lorenzo Fruscio l.fruscio@comune.biscglie.bt.it
</t>
    </r>
  </si>
  <si>
    <r>
      <rPr>
        <b/>
        <sz val="10"/>
        <color rgb="FF000000"/>
        <rFont val="Times New Roman"/>
        <family val="1"/>
      </rPr>
      <t xml:space="preserve">Dirigente Ripartizione Ambiente SUA SUAP Trasp. Mob. Sost. </t>
    </r>
    <r>
      <rPr>
        <sz val="10"/>
        <color rgb="FF000000"/>
        <rFont val="Times New Roman"/>
        <family val="1"/>
      </rPr>
      <t xml:space="preserve">Ing. Lorenzo Fruscio l.fruscio@comune.biscglie.bt.it -    </t>
    </r>
    <r>
      <rPr>
        <b/>
        <sz val="10"/>
        <color rgb="FF000000"/>
        <rFont val="Times New Roman"/>
        <family val="1"/>
      </rPr>
      <t>Dirigente Ripartizione Polizia Locale Prot. Civ. Sicur. Viab.</t>
    </r>
    <r>
      <rPr>
        <sz val="10"/>
        <color rgb="FF000000"/>
        <rFont val="Times New Roman"/>
        <family val="1"/>
      </rPr>
      <t xml:space="preserve"> - Dott. Michele Dell'Olio -comandante@comune.bisceglie.bt.it
</t>
    </r>
  </si>
  <si>
    <r>
      <rPr>
        <b/>
        <sz val="10"/>
        <color rgb="FF000000"/>
        <rFont val="Times New Roman"/>
        <family val="1"/>
      </rPr>
      <t xml:space="preserve"> Dirigente Ripartizione Polizia Locale Prot. Civ. Sicur. Viab. - Dott. Michele Dell'Olio -</t>
    </r>
    <r>
      <rPr>
        <sz val="10"/>
        <color rgb="FF000000"/>
        <rFont val="Times New Roman"/>
        <family val="1"/>
      </rPr>
      <t xml:space="preserve">comandante@comune.bisceglie.bt.it
</t>
    </r>
  </si>
  <si>
    <r>
      <t xml:space="preserve"> </t>
    </r>
    <r>
      <rPr>
        <b/>
        <sz val="10"/>
        <color rgb="FF000000"/>
        <rFont val="Times New Roman"/>
        <family val="1"/>
      </rPr>
      <t>Dirigente Ripartizione Polizia Locale Prot. Civ. Sicur. Viab.</t>
    </r>
    <r>
      <rPr>
        <sz val="10"/>
        <color rgb="FF000000"/>
        <rFont val="Times New Roman"/>
        <family val="1"/>
      </rPr>
      <t xml:space="preserve"> - Dott. Michele Dell'Olio -comandante@comune.bisceglie.bt.it
</t>
    </r>
  </si>
  <si>
    <r>
      <t xml:space="preserve"> </t>
    </r>
    <r>
      <rPr>
        <b/>
        <sz val="10"/>
        <color rgb="FF000000"/>
        <rFont val="Times New Roman"/>
        <family val="1"/>
      </rPr>
      <t>Dirigente Ripartizione Polizia Locale Prot. Civ. Sicur. Viab.</t>
    </r>
    <r>
      <rPr>
        <sz val="10"/>
        <color rgb="FF000000"/>
        <rFont val="Times New Roman"/>
        <family val="1"/>
      </rPr>
      <t xml:space="preserve"> - Dott. Michele Dell'Olio -comandante@comune.bisceglie.bt.it   -   </t>
    </r>
    <r>
      <rPr>
        <b/>
        <sz val="10"/>
        <color rgb="FF000000"/>
        <rFont val="Times New Roman"/>
        <family val="1"/>
      </rPr>
      <t>Dirigente</t>
    </r>
    <r>
      <rPr>
        <sz val="10"/>
        <color rgb="FF000000"/>
        <rFont val="Times New Roman"/>
        <family val="1"/>
      </rPr>
      <t xml:space="preserve"> </t>
    </r>
    <r>
      <rPr>
        <b/>
        <sz val="10"/>
        <color rgb="FF000000"/>
        <rFont val="Times New Roman"/>
        <family val="1"/>
      </rPr>
      <t>Ripartizione Pianificazione Programmi e Infrastrutture</t>
    </r>
    <r>
      <rPr>
        <sz val="10"/>
        <color rgb="FF000000"/>
        <rFont val="Times New Roman"/>
        <family val="1"/>
      </rPr>
      <t xml:space="preserve"> arch. Giacomo Losapio - </t>
    </r>
    <r>
      <rPr>
        <b/>
        <sz val="10"/>
        <color rgb="FF000000"/>
        <rFont val="Times New Roman"/>
        <family val="1"/>
      </rPr>
      <t>Servizio Manutenzioni</t>
    </r>
    <r>
      <rPr>
        <sz val="10"/>
        <color rgb="FF000000"/>
        <rFont val="Times New Roman"/>
        <family val="1"/>
      </rPr>
      <t xml:space="preserve">, P.O. Ing. Andrea Ricchiuti - manutenzioni1@comune.bisceglie.bt.it
</t>
    </r>
  </si>
  <si>
    <t>Area A - Acquisizione e gestione del personale</t>
  </si>
  <si>
    <t>Pubblicazione degli atti relativi alle procedure concorsuali (avviso/bando/commissione/graduatoria/provvedimenti, ecc.)</t>
  </si>
  <si>
    <t>Interesse “esterno”; discrezionalità, complessità e n. dipendenti coinvolti. L’assenza di precedenti giudiziari e/o disciplinari è contemperata dal rischio generato dalla impossibilità oggettiva di coinvolgere altri o più dipendenti, stante la cronica carenza di personale che ha interessato l’Ente. Abuso nei processi di assunzione, stabilizzazione, proroghe o costituzione rapporti in assenza di presupposto di legge per agevolare candidati particolari o con relazioni parentali</t>
  </si>
  <si>
    <t>Vigilanza sulla corretta applicazione del regolamento interno inerente all’accesso agli impieghi approvato con Deliberazione di G.C. n.277/2021 e successivamente modificato dalla Deliberazione di G.C. n.95/2022</t>
  </si>
  <si>
    <t>Interesse “esterno”; discrezionalità, n. dipendenti coinvolti e rotazione interna.  L’assenza di precedenti giudiziari e/o disciplinari è contemperata dal rischio generato dalla impossibilità oggettiva di coinvolgere altri o più dipendenti, stante la cronica carenza di personale che ha interessato l’Ente. Abuso nei processi di assunzione, stabilizzazione, proroghe o costituzione rapporti in assenza di presupposto di legge per agevolare candidati particolari o con relazioni parentali</t>
  </si>
  <si>
    <t>Approvazione di richieste di permessi giornalieri/orari/benefici/buoni pasto/reperibilità</t>
  </si>
  <si>
    <t>Grado di attuazione delle misure; dipendenti coinvolti; rotazione interna; controlli. Attualmente il sistema di gestione delle assenze – presenze e dei permessi non è completamente automatizzato per la richiesta dei permessi e la giustificazione delle assenze. Pertanto, non sono scongiurati i rischi specificamente individuati, poiché è possibile la modifica/inserimento manuale degli orari di timbratura ad opera dei dipendenti incaricati di tale mansione che, se non adeguatamente controllati, possono concretizzare i rischi paventati.</t>
  </si>
  <si>
    <t xml:space="preserve"> Definizione e assegnazione obiettivi di performance, Programmazione, monitoraggio, misurazione e valutazione performance, erogazione premialità/ Benefici giuridico-economici da CCDI, istruttoria secondo bando, valorizazione del merito, provvedimenti di riconoscimento o diniego</t>
  </si>
  <si>
    <r>
      <t>discrezionalità, opacità; grado di attuazione delle misure; dipendenti coinvolti; rotazione interna; controlli, Attribuzione valutazioni ed assegnazione compensi non spettanti. Disomogeneità delle valutazioni per avvantaggiare alcuni dipendenti.</t>
    </r>
    <r>
      <rPr>
        <i/>
        <sz val="10"/>
        <color theme="1"/>
        <rFont val="Times New Roman"/>
        <family val="1"/>
      </rPr>
      <t xml:space="preserve"> Le premialità conseguono ad una valutazione positiva del dipendente connessa agli obiettivi raggiunti ma anche alle capacità personali e professionali degli stessi. Questa seconda parte del giudizio risente della discrezionalità del soggetto che valuta. Peraltro,</t>
    </r>
    <r>
      <rPr>
        <sz val="10"/>
        <color theme="1"/>
        <rFont val="Times New Roman"/>
        <family val="1"/>
      </rPr>
      <t xml:space="preserve"> </t>
    </r>
    <r>
      <rPr>
        <i/>
        <sz val="10"/>
        <color theme="1"/>
        <rFont val="Times New Roman"/>
        <family val="1"/>
      </rPr>
      <t>non essendo stata effettuata rotazione dei dipendenti, questi sono valutati sempre dallo stesso soggetto.</t>
    </r>
  </si>
  <si>
    <t>Aggiornamento CCDI</t>
  </si>
  <si>
    <t>Programmazione del fabbisogno / coinvolgimento dei privati nel procedimento / Piano delle OO.PP. / Piano biennale dei fabbisogni di B&amp;S</t>
  </si>
  <si>
    <t>pubblicazione di tutte le informazioni richieste dal d.lgs.33/2013 ed assicurare il correlato "accesso civico"</t>
  </si>
  <si>
    <t>Quante richieste di accesso sul tema sono pervenute?</t>
  </si>
  <si>
    <t>Individuazione dell'oggetto dell'affidamento / Individuazione della procedura da utilizzare / Nomina del RUP / Redazione del bando di gara e relativi allegati</t>
  </si>
  <si>
    <t>Le informazioni risultano pubblicate e aggiornate ai sensi del D.Lgs.33/2013?</t>
  </si>
  <si>
    <t>Valutazione delle offerte, Verifica dei requisiti richiesti. Soccorso istruttorio.</t>
  </si>
  <si>
    <t>Mancato rispetto dei criteri di individuazione e di verifica delle offerte anormalmente basse, anche sotto il profilo procedurale; mancato rispetto dei criteri indicati nel disciplinare di gara cui la commissione giudicatrice deve attenersi per decidere i punteggi da assegnare all’offerta, con particolare riferimento alla valutazione degli elaborati progettuali. Mancato rispetto del CSA nella stesura del contratto. Mancata acquisizione polizze fidiussorie/RCT</t>
  </si>
  <si>
    <t>Adeguamento regolamento contratti all'aggiornamento normativo</t>
  </si>
  <si>
    <t>E' stato approvato/aggiornato il relativo regolamento?</t>
  </si>
  <si>
    <t>pubblicazione nominativi componenti delle commissioni e relativi atti di nomina</t>
  </si>
  <si>
    <t>aggiornamento continuo sulle modifiche normative e sulle interpretazioni giurisprudenziali e dottrinali</t>
  </si>
  <si>
    <t>E' stato tempestivamente pubblicato il relativo provvedimento?</t>
  </si>
  <si>
    <t>Pubblicazione di atti ulteriori rispetto a quelli previsti per legge, nel termine di n. 30 gg dalla loro adozione</t>
  </si>
  <si>
    <t>Temepstiva pbblicazione provvedimenti adotati in corso di esecuzione</t>
  </si>
  <si>
    <t>Aggiornamento della pagina internet sul sito istituzionale in cui è spiegato in maniera chiara e semplice l'iter che il cittadino deve seguire per ottenere l'autorizzazione. https://www.comune.bisceglie.bt.it/c110003/zf/index.php/servizi-aggiuntivi/index/index/idtesto/529</t>
  </si>
  <si>
    <t>Adozione/aggiornamento della relativa modulistica</t>
  </si>
  <si>
    <t>D.Lgs n. 1/2018</t>
  </si>
  <si>
    <t>Iniziativa d'ufficio</t>
  </si>
  <si>
    <t>Gestione dei rapporti con i volontari, fornitura di mezzi e delle attrezzature</t>
  </si>
  <si>
    <t>gestione delle emergenze</t>
  </si>
  <si>
    <t>attività di ordine pubblico e sicurezza nelle manifestazioni pubbliche</t>
  </si>
  <si>
    <t xml:space="preserve"> Abuso nel rilascio di autorizzazioni in ambiti in cui il pubblico ufficio ha funzioni esclusive o preminenti di controllo al fine di agevolare determinati soggetti /violazione delle norme, anche di regolamento, per interesse di parte / Richiesta e/o accettazione impropria di regali, compensi o altre utilità in connessione con l’espletamento delle proprie funzioni o dei compiti affidati.</t>
  </si>
  <si>
    <t>interesse “esterno”; discrezionalità; dipendenti coinvolti; controlli</t>
  </si>
  <si>
    <t>SCIA e DIA inerenti le attività produttive</t>
  </si>
  <si>
    <t>Autorizzazioni e concessioni: permessi di costruire e autorizzazioni paesaggistiche</t>
  </si>
  <si>
    <r>
      <rPr>
        <b/>
        <sz val="10"/>
        <color theme="1"/>
        <rFont val="Times New Roman"/>
        <family val="1"/>
      </rPr>
      <t>Dirigente Ripartizione Pianificazione Programmi e Infrastrutture</t>
    </r>
    <r>
      <rPr>
        <sz val="10"/>
        <color theme="1"/>
        <rFont val="Times New Roman"/>
        <family val="1"/>
      </rPr>
      <t xml:space="preserve"> -Arch. Giacomo Losapio dirigenterip.tecnica@comune.bisceglie.bt.it
- Sportello Unico per l'Edilizia urbanistica1@comune.bisceglie.bt.it</t>
    </r>
  </si>
  <si>
    <t>Autorizzazioni e concessioni: SCIA edilizie</t>
  </si>
  <si>
    <t>Aggiornamento della pagina internet sul sito istituzionale in cui è spiegato in maniera chiara e semplice l'iter che l'utente deve seguire per ottenere l'autorizzazione. https://www.comune.bisceglie.bt.it/c110003/zf/index.php/servizi-aggiuntivi/index/index/idtesto/537</t>
  </si>
  <si>
    <t>Aggiornamento della pagina internet sul sito istituzionale in cui è spiegato in maniera chiara e semplice l'iter che l'utente deve seguire per ottenere l'autorizzazione. https://www.comune.bisceglie.bt.it/c110003/zf/index.php/servizi-aggiuntivi/index/index/idtesto/531</t>
  </si>
  <si>
    <t>Autorizzazioni alle pubbliche affissioni/volantinaggio-pubblicità fonica su pubblica via</t>
  </si>
  <si>
    <t>D.Lgs. n. 285/1992 - Regolamenti Comunali</t>
  </si>
  <si>
    <t>Verifica formale e dei requisiti amministrativi dell’istanza/verifica regolare istallazione</t>
  </si>
  <si>
    <t>Abuso nel rilascio di autorizzazioni in ambiti in cui il pubblico ufficio ha funzioni esclusive o preminenti di controllo al fine di agevolare determinati soggetti;  Corresponsione di tangenti per ottenere omissioni di controllo e “corsie preferenziali” nella trattazione delle proprie pratiche; Richiesta e/o accettazione impropria di regali, compensi o altre utilità in connessione con l’espletamento delle proprie funzioni o dei compiti affidati; Tardiva o incompleta trasmissione dell’istanza agli altri Uffici/amministrazioni coinvolti/e nel processo, correlata ad una mancata corresponsione di tangenti.</t>
  </si>
  <si>
    <t>Emissione della ricevuta, nel caso in cui sia completa, o non accoglimento, nel caso in cui manchino dati essenziali o omesso versamento canoni dovuti</t>
  </si>
  <si>
    <t>Aggiornamento della pagina internet sul sito istituzionale in cui è spiegato in maniera chiara e semplice l'iter che l'utente deve seguire per ottenere l'autorizzazione. https://www.comune.bisceglie.bt.it/c110003/zf/index.php/servizi-aggiuntivi/index/index/idtesto/528</t>
  </si>
  <si>
    <t>verifica possesso requisiti tecnici</t>
  </si>
  <si>
    <t>Assegnazione posteggi aree mercatali / Commercio su aree pubbliche e itinerante</t>
  </si>
  <si>
    <t xml:space="preserve">D.L. n. 114/98 - Legge Regionale 
        n.18/2001 - Regolamento Comunale  
</t>
  </si>
  <si>
    <t>Aggiornamento della pagina internet sul sito istituzionale in cui è spiegato in maniera chiara e semplice l'iter che il cittadino deve seguire per ottenere l'autorizzazione. https://www.comune.bisceglie.bt.it/c110003/zf/index.php/servizi-aggiuntivi/index/index/idtesto/537</t>
  </si>
  <si>
    <r>
      <rPr>
        <b/>
        <sz val="10"/>
        <color theme="1"/>
        <rFont val="Times New Roman"/>
        <family val="1"/>
      </rPr>
      <t>Dirigente Ripartizione Pianificazione Programmi e Infrastrutture</t>
    </r>
    <r>
      <rPr>
        <sz val="10"/>
        <color theme="1"/>
        <rFont val="Times New Roman"/>
        <family val="1"/>
      </rPr>
      <t xml:space="preserve"> arch. Giacomo Losapio - dirigenteutc@comune.bisceglie.bt.it - </t>
    </r>
    <r>
      <rPr>
        <b/>
        <sz val="10"/>
        <color theme="1"/>
        <rFont val="Times New Roman"/>
        <family val="1"/>
      </rPr>
      <t>Sportello Patrimonio, Demanio e Attivià Manutentive</t>
    </r>
    <r>
      <rPr>
        <sz val="10"/>
        <color theme="1"/>
        <rFont val="Times New Roman"/>
        <family val="1"/>
      </rPr>
      <t xml:space="preserve"> manutenzioni2@comune.bisceglie.bt.it</t>
    </r>
  </si>
  <si>
    <t>Assegnazione a soggetti non in possesso dei requisiti di legge, al fine di agevolare determinati soggetti
Corresponsione di tangenti per ottenere omissioni di controllo e “corsie preferenziali” nella trattazione delle proprie istanze
Richiesta e/o accettazione impropria di regali, compensi o altre utilità in connessione con l’espletamento delle proprie funzioni o dei compiti affidati.
Abuso nell’adozione dei provvedimenti. Omesso controllo di dichiarazini o sul loro possesso.</t>
  </si>
  <si>
    <t>aggiornamento e pubblicazione avviso/bando/provvedimenti/graduatoria su sezione dedicata</t>
  </si>
  <si>
    <r>
      <rPr>
        <b/>
        <sz val="10"/>
        <color theme="1"/>
        <rFont val="Times New Roman"/>
        <family val="1"/>
      </rPr>
      <t>DirigenteArea di Staff/ Servizi Socio-Culturali Turistico-Sportivi</t>
    </r>
    <r>
      <rPr>
        <sz val="10"/>
        <color theme="1"/>
        <rFont val="Times New Roman"/>
        <family val="1"/>
      </rPr>
      <t>:Dott. Raffaele Salamino- Ufficio Prestazioni ed Erogazioni di sostegno - r.salamino@comune.bisceglie.bt.it</t>
    </r>
  </si>
  <si>
    <t>Redazione e pubblicazione del bando di gara/Istanza di parte
Istruttoria delle domanda Valutazione e verifica dei requisiti
Pubblicazione graduatoria- riconoscimento ed erogazione/diniego</t>
  </si>
  <si>
    <t>Servizi per minori e famiglie</t>
  </si>
  <si>
    <t>Servizi assistenziali e socio-sanitari per anziani</t>
  </si>
  <si>
    <t>Servizi per soggetti diversamente abili</t>
  </si>
  <si>
    <t>Servizi per adulti in difficoltà</t>
  </si>
  <si>
    <t>Servizi di integrazione dei cittadini stranieri</t>
  </si>
  <si>
    <t>Aggiornamento della pagina internet sul sito istituzionale in cui è spiegato in maniera chiara e semplice l'iter che l'utente deve seguire per ottenere l'autorizzazione. https://www.comune.bisceglie.bt.it/c110003/zf/index.php/servizi-aggiuntivi/index/index/idtesto/654</t>
  </si>
  <si>
    <r>
      <t>DirigenteArea di Staff/ Servizi Socio-Culturali Turistico-Sportivi</t>
    </r>
    <r>
      <rPr>
        <sz val="10"/>
        <color theme="1"/>
        <rFont val="Times New Roman"/>
        <family val="1"/>
      </rPr>
      <t>:Dott. Raffaele Salamino- Ufficio Prestazioni ed Erogazioni di sostegno - r.salamino@comune.bisceglie.bt.it</t>
    </r>
  </si>
  <si>
    <r>
      <rPr>
        <b/>
        <sz val="10"/>
        <color theme="1"/>
        <rFont val="Times New Roman"/>
        <family val="1"/>
      </rPr>
      <t>DirigenteArea di Staff/ Servizi Socio-Culturali Turistico</t>
    </r>
    <r>
      <rPr>
        <sz val="10"/>
        <color theme="1"/>
        <rFont val="Times New Roman"/>
        <family val="1"/>
      </rPr>
      <t>-</t>
    </r>
    <r>
      <rPr>
        <b/>
        <sz val="10"/>
        <color theme="1"/>
        <rFont val="Times New Roman"/>
        <family val="1"/>
      </rPr>
      <t xml:space="preserve">Sportivi: </t>
    </r>
    <r>
      <rPr>
        <sz val="10"/>
        <color theme="1"/>
        <rFont val="Times New Roman"/>
        <family val="1"/>
      </rPr>
      <t>Dott. Raffaele Salamino: r.salamino@comune.bisceglie.bt.it</t>
    </r>
  </si>
  <si>
    <r>
      <rPr>
        <b/>
        <sz val="10"/>
        <color theme="1"/>
        <rFont val="Times New Roman"/>
        <family val="1"/>
      </rPr>
      <t>DirigenteArea di Staff/ Servizi Socio-Culturali Turistico</t>
    </r>
    <r>
      <rPr>
        <sz val="10"/>
        <color theme="1"/>
        <rFont val="Times New Roman"/>
        <family val="1"/>
      </rPr>
      <t>-</t>
    </r>
    <r>
      <rPr>
        <b/>
        <sz val="10"/>
        <color theme="1"/>
        <rFont val="Times New Roman"/>
        <family val="1"/>
      </rPr>
      <t xml:space="preserve">Sportivi: </t>
    </r>
    <r>
      <rPr>
        <sz val="10"/>
        <color theme="1"/>
        <rFont val="Times New Roman"/>
        <family val="1"/>
      </rPr>
      <t>Dott. Raffaele Salamino: r.salamino@comune.bisceglie.bt.it -</t>
    </r>
    <r>
      <rPr>
        <b/>
        <sz val="10"/>
        <color theme="1"/>
        <rFont val="Times New Roman"/>
        <family val="1"/>
      </rPr>
      <t xml:space="preserve"> Dirigente Ripartizione Pianificazione Programmi e Infrastrutture</t>
    </r>
    <r>
      <rPr>
        <sz val="10"/>
        <color theme="1"/>
        <rFont val="Times New Roman"/>
        <family val="1"/>
      </rPr>
      <t xml:space="preserve"> arch. Giacomo Losapio: ufficiotecnico@comune.bisceglie.bt.it - </t>
    </r>
    <r>
      <rPr>
        <b/>
        <sz val="10"/>
        <color theme="1"/>
        <rFont val="Times New Roman"/>
        <family val="1"/>
      </rPr>
      <t>Sportello Patrimonio, Demanio e Attivià Manutentive</t>
    </r>
    <r>
      <rPr>
        <sz val="10"/>
        <color theme="1"/>
        <rFont val="Times New Roman"/>
        <family val="1"/>
      </rPr>
      <t>: manutenzioni2@comune.bisceglie.bt.it</t>
    </r>
  </si>
  <si>
    <r>
      <rPr>
        <b/>
        <sz val="10"/>
        <color theme="1"/>
        <rFont val="Times New Roman"/>
        <family val="1"/>
      </rPr>
      <t>Dirigente Ripartizione Pianificazione Programmi e Infrastrutture</t>
    </r>
    <r>
      <rPr>
        <sz val="10"/>
        <color theme="1"/>
        <rFont val="Times New Roman"/>
        <family val="1"/>
      </rPr>
      <t xml:space="preserve"> arch. Giacomo Losapio: ufficiotecnico@comune.bisceglie.bt.it -</t>
    </r>
    <r>
      <rPr>
        <b/>
        <sz val="10"/>
        <color theme="1"/>
        <rFont val="Times New Roman"/>
        <family val="1"/>
      </rPr>
      <t xml:space="preserve"> Sportello Patrimonio, Demanio e Attivià Manutentive</t>
    </r>
    <r>
      <rPr>
        <sz val="10"/>
        <color theme="1"/>
        <rFont val="Times New Roman"/>
        <family val="1"/>
      </rPr>
      <t>: manutenzioni2@comune.bisceglie.bt.it</t>
    </r>
  </si>
  <si>
    <r>
      <rPr>
        <b/>
        <sz val="10"/>
        <color rgb="FF000000"/>
        <rFont val="Times New Roman"/>
        <family val="1"/>
      </rPr>
      <t>Dirigente Ripartizione Ambiente SUAP SUA Trasp. Mob. Sost.</t>
    </r>
    <r>
      <rPr>
        <sz val="10"/>
        <color rgb="FF000000"/>
        <rFont val="Times New Roman"/>
        <family val="1"/>
      </rPr>
      <t xml:space="preserve"> ing. Lorenzo Fruscio:l.fruscio@comune.bisceglie.bt.it - </t>
    </r>
    <r>
      <rPr>
        <b/>
        <sz val="10"/>
        <color rgb="FF000000"/>
        <rFont val="Times New Roman"/>
        <family val="1"/>
      </rPr>
      <t>SUAP:</t>
    </r>
    <r>
      <rPr>
        <sz val="10"/>
        <color rgb="FF000000"/>
        <rFont val="Times New Roman"/>
        <family val="1"/>
      </rPr>
      <t xml:space="preserve"> ufficiops@comune.bisceglie.bt.it
</t>
    </r>
  </si>
  <si>
    <t>Gestione del diritto allo studio e del sostegno scolastico</t>
  </si>
  <si>
    <r>
      <rPr>
        <b/>
        <sz val="10"/>
        <color theme="1"/>
        <rFont val="Times New Roman"/>
        <family val="1"/>
      </rPr>
      <t xml:space="preserve">DirigenteArea di Staff/ Servizi Socio-Culturali Turistico-Sportivi: </t>
    </r>
    <r>
      <rPr>
        <sz val="10"/>
        <color theme="1"/>
        <rFont val="Times New Roman"/>
        <family val="1"/>
      </rPr>
      <t xml:space="preserve">Dott. Raffaele Salamino- </t>
    </r>
    <r>
      <rPr>
        <b/>
        <sz val="10"/>
        <color theme="1"/>
        <rFont val="Times New Roman"/>
        <family val="1"/>
      </rPr>
      <t>Ufficio Prestazioni ed Erogazioni di sostegno</t>
    </r>
    <r>
      <rPr>
        <sz val="10"/>
        <color theme="1"/>
        <rFont val="Times New Roman"/>
        <family val="1"/>
      </rPr>
      <t xml:space="preserve"> - r.salamino@comune.bisceglie.bt.it</t>
    </r>
  </si>
  <si>
    <t>Gestione del servizio di mense scolastiche</t>
  </si>
  <si>
    <t>Il servizio è gestito in concessione. Istruttoria delle domanda Valutazione e verifica dei requisiti
Pubblicazione graduatoria</t>
  </si>
  <si>
    <t>Mancato rispetto dei criteri indicati dalla legge
Concessione di sovvenzioni, contributi, sussidi, ausili finanziari, nonché attribuzione di vantaggi economici non dovuti. mancata esazione delle tariffe o riconoscimento agevolazioni o riduzioni fuori dei casi previsti.</t>
  </si>
  <si>
    <t>Aggiornamento/apporovazione del relativo Regolamento comunale</t>
  </si>
  <si>
    <t>aggiornamento e pubblicazione avviso/bando/provvedimenti/graduatoria/tariffe su sezione dedicata</t>
  </si>
  <si>
    <t>Gestione del servizio di trasporto scolastico</t>
  </si>
  <si>
    <t>Mancato rispetto dei criteri indicati dalla legge
Concessione di sovvenzioni, contributi, sussidi, ausili finanziari, nonché attribuzione di vantaggi economici non dovuti. Falsa attestazione requisiti o omesso controllo di dichiarazioni o sul loro possesso</t>
  </si>
  <si>
    <t>interesse “esterno”; discrezionalità, grado di attuazione delle misure; dipendenti coinvolti; rotazione interna; controlli</t>
  </si>
  <si>
    <t>Il servizio è gestito da operatore esterno. Redazione e pubblicazione del bando di gara/Istanza di parte
Istruttoria delle domanda Valutazione e verifica dei requisiti
Pubblicazione graduatoria- riconoscimento ed erogazione/diniego</t>
  </si>
  <si>
    <t>Nomina dei componenti del Nucleo di Valutazione</t>
  </si>
  <si>
    <r>
      <rPr>
        <b/>
        <sz val="10"/>
        <color theme="1"/>
        <rFont val="Times New Roman"/>
        <family val="1"/>
      </rPr>
      <t>Sindaco/ Segretario generale</t>
    </r>
    <r>
      <rPr>
        <sz val="10"/>
        <color theme="1"/>
        <rFont val="Times New Roman"/>
        <family val="1"/>
      </rPr>
      <t xml:space="preserve"> - Dr.ssa Maria Concetta Dipace segreteriagenerale@comune.bisceglie.bt.it</t>
    </r>
  </si>
  <si>
    <t>Redazione e approvazione del regolamento del Nucleo di Valutazione</t>
  </si>
  <si>
    <r>
      <t xml:space="preserve">Dirigente Ripartizione Finanziaria dott. Angelo Pedone - </t>
    </r>
    <r>
      <rPr>
        <sz val="10"/>
        <color theme="1"/>
        <rFont val="Times New Roman"/>
        <family val="1"/>
      </rPr>
      <t>servizifinanziari@comune.bisceglie.bt.it</t>
    </r>
  </si>
  <si>
    <r>
      <rPr>
        <b/>
        <sz val="10"/>
        <color theme="1"/>
        <rFont val="Times New Roman"/>
        <family val="1"/>
      </rPr>
      <t>Dirigente Ripartizione Finanziaria</t>
    </r>
    <r>
      <rPr>
        <sz val="10"/>
        <color theme="1"/>
        <rFont val="Times New Roman"/>
        <family val="1"/>
      </rPr>
      <t xml:space="preserve"> dott. Angelo Pedone - servizifinanziari@comune.bisceglie.bt.it</t>
    </r>
  </si>
  <si>
    <r>
      <rPr>
        <b/>
        <sz val="10"/>
        <color theme="1"/>
        <rFont val="Times New Roman"/>
        <family val="1"/>
      </rPr>
      <t>Dirigente Ripartizione Polizia Locale Prot. Civ. Sicur. Viabilità</t>
    </r>
    <r>
      <rPr>
        <sz val="10"/>
        <color theme="1"/>
        <rFont val="Times New Roman"/>
        <family val="1"/>
      </rPr>
      <t xml:space="preserve"> - Com. Dott. Michele Dell'Olio - Nucleo Ufficio Contravvezioni - Autovelox - Vista RED: comandante@comune.bisceglie.bt.it</t>
    </r>
  </si>
  <si>
    <t>Gestione dei tributi locali (IMU, TARI, addizionale IRPEF, ecc.)</t>
  </si>
  <si>
    <r>
      <rPr>
        <b/>
        <sz val="10"/>
        <color theme="1"/>
        <rFont val="Times New Roman"/>
        <family val="1"/>
      </rPr>
      <t>Dirigente Ripartizione Finanziaria</t>
    </r>
    <r>
      <rPr>
        <sz val="10"/>
        <color theme="1"/>
        <rFont val="Times New Roman"/>
        <family val="1"/>
      </rPr>
      <t xml:space="preserve"> dott. Angelo Pedone - servizifinanziari@comune.bisceglie.bt.it - </t>
    </r>
    <r>
      <rPr>
        <b/>
        <sz val="10"/>
        <color theme="1"/>
        <rFont val="Times New Roman"/>
        <family val="1"/>
      </rPr>
      <t>Servizio Economato, Provveditorato e Tenuta Inventar</t>
    </r>
    <r>
      <rPr>
        <sz val="10"/>
        <color theme="1"/>
        <rFont val="Times New Roman"/>
        <family val="1"/>
      </rPr>
      <t>i: economato_provveditorato@comune.bisceglie.bt.it</t>
    </r>
  </si>
  <si>
    <r>
      <rPr>
        <b/>
        <sz val="10"/>
        <color theme="1"/>
        <rFont val="Times New Roman"/>
        <family val="1"/>
      </rPr>
      <t>Dirigente Ripartizione Finanziaria</t>
    </r>
    <r>
      <rPr>
        <sz val="10"/>
        <color theme="1"/>
        <rFont val="Times New Roman"/>
        <family val="1"/>
      </rPr>
      <t xml:space="preserve"> dott. Angelo Pedone - servizifinanziari@comune.bisceglie.bt.it -</t>
    </r>
    <r>
      <rPr>
        <b/>
        <sz val="10"/>
        <color theme="1"/>
        <rFont val="Times New Roman"/>
        <family val="1"/>
      </rPr>
      <t xml:space="preserve"> Servizio fiscalità Locale</t>
    </r>
    <r>
      <rPr>
        <sz val="10"/>
        <color theme="1"/>
        <rFont val="Times New Roman"/>
        <family val="1"/>
      </rPr>
      <t xml:space="preserve"> - P.O. Dott.ssa Giovanna Cosmai fiscalita_locale@comune.bisceglie.bt.it</t>
    </r>
  </si>
  <si>
    <t>Regolamento contabilità - Regolamento Comunale Tributi e Tariffe</t>
  </si>
  <si>
    <t>iniziativa d'ufficio /iniziativa-dichiarazione del contribuente. verifica sui versamenti ricevuti e sulla loro correttezza, quantificazione e provvedimento di riscossione/avvisi di accertamento, seguiti da eventuali procedure di esecuzione forzata. riscossione/introito risorse per servizi essenziali/copertura costo del servizio (TARI)</t>
  </si>
  <si>
    <t>omessa verifica per interesse di parte. violazione delle norme, anche di regolamento, per interesse di parte</t>
  </si>
  <si>
    <t>aggiornamento/pubblicazione regolamenti comunali</t>
  </si>
  <si>
    <t>Quante sanzioni elevate su accertamenti?</t>
  </si>
  <si>
    <r>
      <rPr>
        <b/>
        <sz val="10"/>
        <color theme="1"/>
        <rFont val="Times New Roman"/>
        <family val="1"/>
      </rPr>
      <t>Dirigente Ripartizione Polizia Locale Prot. Civ. Sicur. Viabilità</t>
    </r>
    <r>
      <rPr>
        <sz val="10"/>
        <color theme="1"/>
        <rFont val="Times New Roman"/>
        <family val="1"/>
      </rPr>
      <t xml:space="preserve"> - Com. Dott. Michele Dell'Olio -</t>
    </r>
    <r>
      <rPr>
        <b/>
        <sz val="10"/>
        <color theme="1"/>
        <rFont val="Times New Roman"/>
        <family val="1"/>
      </rPr>
      <t>Reparto Polizia Annonaria Commerciale Amministrativa</t>
    </r>
    <r>
      <rPr>
        <sz val="10"/>
        <color theme="1"/>
        <rFont val="Times New Roman"/>
        <family val="1"/>
      </rPr>
      <t xml:space="preserve"> comandante@comune.bisceglie.bt.it</t>
    </r>
  </si>
  <si>
    <r>
      <rPr>
        <b/>
        <sz val="10"/>
        <color theme="1"/>
        <rFont val="Times New Roman"/>
        <family val="1"/>
      </rPr>
      <t>DirigenteArea di Staff/ Servizi Socio-Culturali Turistico-Sportivi</t>
    </r>
    <r>
      <rPr>
        <sz val="10"/>
        <color theme="1"/>
        <rFont val="Times New Roman"/>
        <family val="1"/>
      </rPr>
      <t xml:space="preserve">:Dott. Raffaele Salamino- </t>
    </r>
    <r>
      <rPr>
        <b/>
        <sz val="10"/>
        <color theme="1"/>
        <rFont val="Times New Roman"/>
        <family val="1"/>
      </rPr>
      <t xml:space="preserve">Ufficio Prestazioni ed Erogazioni di sostegno </t>
    </r>
    <r>
      <rPr>
        <sz val="10"/>
        <color theme="1"/>
        <rFont val="Times New Roman"/>
        <family val="1"/>
      </rPr>
      <t>- r.salamino@comune.bisceglie.bt.it</t>
    </r>
  </si>
  <si>
    <r>
      <rPr>
        <b/>
        <sz val="10"/>
        <color theme="1"/>
        <rFont val="Times New Roman"/>
        <family val="1"/>
      </rPr>
      <t>Dirigente Ripartizione Pianificazione Programmi e Infrastrutture</t>
    </r>
    <r>
      <rPr>
        <sz val="10"/>
        <color theme="1"/>
        <rFont val="Times New Roman"/>
        <family val="1"/>
      </rPr>
      <t xml:space="preserve"> -Arch. Giacomo Losapio dirigenterip.tecnica@comune.bisceglie.bt.it
- </t>
    </r>
    <r>
      <rPr>
        <b/>
        <sz val="10"/>
        <color theme="1"/>
        <rFont val="Times New Roman"/>
        <family val="1"/>
      </rPr>
      <t xml:space="preserve">Sportello Unico per l'Edilizia </t>
    </r>
    <r>
      <rPr>
        <sz val="10"/>
        <color theme="1"/>
        <rFont val="Times New Roman"/>
        <family val="1"/>
      </rPr>
      <t xml:space="preserve">urbanistica1@comune.bisceglie.bt.it </t>
    </r>
  </si>
  <si>
    <r>
      <rPr>
        <b/>
        <sz val="10"/>
        <color theme="1"/>
        <rFont val="Times New Roman"/>
        <family val="1"/>
      </rPr>
      <t>Dirigente Ripartizione Polizia Locale Prot. Civ. Sicur. Viabilità</t>
    </r>
    <r>
      <rPr>
        <sz val="10"/>
        <color theme="1"/>
        <rFont val="Times New Roman"/>
        <family val="1"/>
      </rPr>
      <t xml:space="preserve"> - Com. Dott. Michele Dell'Olio -Reparto Polizia Giudiziaria Edilizia Ambiente comandante@comune.bisceglie.bt.it</t>
    </r>
  </si>
  <si>
    <r>
      <rPr>
        <b/>
        <sz val="10"/>
        <color theme="1"/>
        <rFont val="Times New Roman"/>
        <family val="1"/>
      </rPr>
      <t xml:space="preserve">Dirigente Ripartizione Polizia Locale Prot. Civ. Sicur. Viabilità </t>
    </r>
    <r>
      <rPr>
        <sz val="10"/>
        <color theme="1"/>
        <rFont val="Times New Roman"/>
        <family val="1"/>
      </rPr>
      <t>- Com. Dott. Michele Dell'Olio -Reparto Polizia Giudiziaria Edilizia Ambiente comandante@comune.bisceglie.bt.it</t>
    </r>
  </si>
  <si>
    <t>ispezioni e verifihe sul territorio, contraddittorio, emissione provvedimenti repressivi (ordinanze e sanzioni)</t>
  </si>
  <si>
    <t xml:space="preserve"> verifica sulla corretta applicazione dei regolamenti sui tributi</t>
  </si>
  <si>
    <t>d.lgs. n. 50/2016 - D.M. 55/2014</t>
  </si>
  <si>
    <r>
      <t xml:space="preserve">Giunta comunale - 
</t>
    </r>
    <r>
      <rPr>
        <b/>
        <sz val="10"/>
        <color theme="1"/>
        <rFont val="Times New Roman"/>
        <family val="1"/>
      </rPr>
      <t>A.F.A. Avvocatura Servizio Legale e Contenzioso D</t>
    </r>
    <r>
      <rPr>
        <sz val="10"/>
        <color theme="1"/>
        <rFont val="Times New Roman"/>
        <family val="1"/>
      </rPr>
      <t>irigente ad interim Segretario Generale Dr.ssa Maria Concetta Dipace affarilegali@comune.bisceglie.bt.it
Avvocato Comunale avv. Andrea Di Lorenzo avvocatura@comune.bisceglie.bt.it</t>
    </r>
  </si>
  <si>
    <r>
      <rPr>
        <b/>
        <sz val="10"/>
        <color theme="1"/>
        <rFont val="Times New Roman"/>
        <family val="1"/>
      </rPr>
      <t>A.F.A. Avvocatura Servizio Legale e Contenzioso D</t>
    </r>
    <r>
      <rPr>
        <sz val="10"/>
        <color theme="1"/>
        <rFont val="Times New Roman"/>
        <family val="1"/>
      </rPr>
      <t>irigente ad interim Segretario Generale Dr.ssa Maria Concetta Dipace affarilegali@comune.bisceglie.bt.it
Avvocato Comunale avv. Andrea Di Lorenzo avvocatura@comune.bisceglie.bt.it</t>
    </r>
  </si>
  <si>
    <t>Notifica atto introduttivo del giudizio/Supporto giuridico e pareri legali/ affidamento difesa a legale interno od esterno/ costituzione nel giudizio e gestione delle fasi eventuale composizione bonaria o provvedimento giudiziario che definisce il giudizio esecuzione dell'accordo o sentenza -impugnazioni o reclami</t>
  </si>
  <si>
    <t>Notifica atto introduttivo del giudizio/consultazione short list, richiesta preventivi, adozione deliberazione di G.C. di indivduazione legale (interno o esterno), affidamento incarico</t>
  </si>
  <si>
    <t>acquisizione preventivo/ verifica parcella ex DM 55-2014/ affidamento incarico/ notifica sentenza esecutiva/ riconoscimento ed impegno di spesa/ liquidazione</t>
  </si>
  <si>
    <t>pubblicazione short list</t>
  </si>
  <si>
    <t>Atto di indirizzo Organo Politico/ predisposizione documento
preliminareosservazioni da privati; elaborazione proposta ed acquisizione assensi e pareri, adozione piano o variante - deposito e pubblicazione avviso esame osservazioni ed approvazione
definitiva; pubblicazione ed invio regione</t>
  </si>
  <si>
    <t>Provvedimenti di pianificazione urbanistica generale</t>
  </si>
  <si>
    <t>Provvedimenti di pianificazione urbanistica attuativa</t>
  </si>
  <si>
    <t>iniziativa di parte / d'ufficio. istruttoria documentazione ed
eventuali integrazioni; acquisizione pareri, assensi e nulla osta; adozione piano - pubblicazione, deposito, esame osservazioni ed approvazione definitiva. acquisizione documentazione e garanzia - stipula convenzione, esazione oneri e costo costruzione</t>
  </si>
  <si>
    <t>Aggiornamento entra 30 gg dall'adozione/approvazione atti</t>
  </si>
  <si>
    <t>Aggiornamento costante e tempestivo della  documentazione/ progettazione nella pagina dedicata del sito istituzionale https://www.comune.bisceglie.bt.it/c110003/zf/index.php/servizi-aggiuntivi/index/index/idtesto/54</t>
  </si>
  <si>
    <r>
      <t xml:space="preserve"> Organo di indirizzo politico - Dirigente Ripartizione Pianificazione Programmi e Infrastrutture</t>
    </r>
    <r>
      <rPr>
        <sz val="10"/>
        <color theme="1"/>
        <rFont val="Times New Roman"/>
        <family val="1"/>
      </rPr>
      <t xml:space="preserve"> arch. Giacomo Losapio ufficiotecnico@comune.bisceglie.bt.it</t>
    </r>
  </si>
  <si>
    <t>Piani e programmi complessi, urbanistico
edilizi di iniziativa pubblica</t>
  </si>
  <si>
    <t xml:space="preserve">atto di impulso politico, anche in relazione a bandi di finanziamento. studio preliminare ed inquadramento area di intervento;  predisposizione e adozione del piano, esame osservazioni, approvazione definitiva; selezione soggetti attuatori e stipula convenzioni/contratti; avvio interventi; monitoraggio e verifica attuazione; esecuzione opere </t>
  </si>
  <si>
    <t>Interessi privati in atto pubblico e collusioni tra privati e politici.Attivazione corsia preferenziale su procedimenti di maggiore interesse politico rispetto ad altri</t>
  </si>
  <si>
    <t>Interessi privati in atto pubblico e collusioni tra privati e politici. Attivazione corsia preferenziale su procedimenti di maggiore interesse politico rispetto ad altri</t>
  </si>
  <si>
    <t xml:space="preserve">Mancato esame e trattazione osservazioni rispetto ai provvedimenti di pianificazione urbanistica generale/attuativa; approvazione di atti che perseguono interessi privati in atto pubblico; collusioni tra privati e politici. Attivazione corsia preferenziale su procedimenti di maggiore interesse politico rispetto ad altri
</t>
  </si>
  <si>
    <t>pubblicazione avviso a consultazione pubblica, acquisizione esame osservazioni</t>
  </si>
  <si>
    <r>
      <rPr>
        <b/>
        <sz val="10"/>
        <color theme="1"/>
        <rFont val="Times New Roman"/>
        <family val="1"/>
      </rPr>
      <t>Dirigente Ripartizione Pianificazione Programmi e Infrastrutture</t>
    </r>
    <r>
      <rPr>
        <sz val="10"/>
        <color theme="1"/>
        <rFont val="Times New Roman"/>
        <family val="1"/>
      </rPr>
      <t xml:space="preserve"> -Arch. Giacomo Losapio dirigenterip.tecnica@comune.bisceglie.bt.it</t>
    </r>
  </si>
  <si>
    <r>
      <rPr>
        <b/>
        <sz val="10"/>
        <color rgb="FF000000"/>
        <rFont val="Times New Roman"/>
        <family val="1"/>
      </rPr>
      <t xml:space="preserve">Dirigente Ripartizione Ambiente SUA SUAP Trasp. Mob. Sost. </t>
    </r>
    <r>
      <rPr>
        <sz val="10"/>
        <color rgb="FF000000"/>
        <rFont val="Times New Roman"/>
        <family val="1"/>
      </rPr>
      <t xml:space="preserve">Ing. Lorenzo Fruscio l.fruscio@comune.biscglie.bt.it     </t>
    </r>
  </si>
  <si>
    <r>
      <rPr>
        <b/>
        <sz val="10"/>
        <color rgb="FF000000"/>
        <rFont val="Times New Roman"/>
        <family val="1"/>
      </rPr>
      <t>Dirigente Ripartizione Polizia Locale Prot. Civ. Sicur. Viab</t>
    </r>
    <r>
      <rPr>
        <sz val="10"/>
        <color rgb="FF000000"/>
        <rFont val="Times New Roman"/>
        <family val="1"/>
      </rPr>
      <t>. - Dott. Michele Dell'Olio -comandante@comune.bisceglie.bt.it</t>
    </r>
  </si>
  <si>
    <r>
      <rPr>
        <b/>
        <sz val="10"/>
        <color rgb="FF000000"/>
        <rFont val="Times New Roman"/>
        <family val="1"/>
      </rPr>
      <t>Dirigente Ripartizione Ambiente SUA SUAP Trasp. Mob. Sost.</t>
    </r>
    <r>
      <rPr>
        <sz val="10"/>
        <color rgb="FF000000"/>
        <rFont val="Times New Roman"/>
        <family val="1"/>
      </rPr>
      <t xml:space="preserve"> Ing. Lorenzo Fruscio l.fruscio@comune.biscglie.bt.it     </t>
    </r>
  </si>
  <si>
    <r>
      <rPr>
        <b/>
        <sz val="10"/>
        <color theme="1"/>
        <rFont val="Times New Roman"/>
        <family val="1"/>
      </rPr>
      <t>Dirigente Ripartizione Ambiente SUA SUAP Trasp. Mob</t>
    </r>
    <r>
      <rPr>
        <sz val="10"/>
        <color theme="1"/>
        <rFont val="Times New Roman"/>
        <family val="1"/>
      </rPr>
      <t>. Sost. Ing. Lorenzo Fruscio l.fruscio@comune.biscglie.bt.it Servizio Ciclo Integrato Rifiuti, Ambiente Sanità e Randagismo: serviziociclointegrato@comune.bisceglie.bt.it</t>
    </r>
  </si>
  <si>
    <t>interesse “esterno”; discrezionalità, opacità; complessità; precedenti giudiziari; dipendenti coinvolti; rotazione interna; controlli</t>
  </si>
  <si>
    <t>Gestione rifiuti: affidamento dei Servizi di igiene ambientale e raccolta e smaltimento di rifiuti  e di frazioni rifiuti/raccolta differenziata</t>
  </si>
  <si>
    <t>Procedimento per affidamento dei servizi per la raccolta, trasporto e smalimento rifiuti differenziati e indifferenziati, gestione isole ecologiche, raccolta porta a porta. ottemperanza alle disposizioni AGER</t>
  </si>
  <si>
    <r>
      <rPr>
        <b/>
        <sz val="10"/>
        <color theme="1"/>
        <rFont val="Times New Roman"/>
        <family val="1"/>
      </rPr>
      <t>Organo di indirizzo politico - Dirigente Ripartizione Ambiente SUA SUAP Trasp. Mob</t>
    </r>
    <r>
      <rPr>
        <sz val="10"/>
        <color theme="1"/>
        <rFont val="Times New Roman"/>
        <family val="1"/>
      </rPr>
      <t>. Sost. Ing. Lorenzo Fruscio l.fruscio@comune.biscglie.bt.it Servizio Ciclo Integrato Rifiuti, Ambiente Sanità e Randagismo: serviziociclointegrato@comune.bisceglie.bt.it</t>
    </r>
  </si>
  <si>
    <t>Analisi, verifica e individuazione delle soluzioni proposte dall'Organo politico e predisposizione delle proposte di provvedimento. Verifica cnvenzioni - disposizioni AGER</t>
  </si>
  <si>
    <t>pubblicazione di tutti i provvedimenti adottati su sezione dedicata nel sito istituzionale</t>
  </si>
  <si>
    <t>rispetto rotazione operatori economici affidatari dell'attività di raccolta e smaltimento rifiuti</t>
  </si>
  <si>
    <t>NUOVA COSTRUZIONE ASILO NIDO IN VIA PADRE KOLBE</t>
  </si>
  <si>
    <t>NUOVA COSTRUZIONE SCUOLA PER L’INFANZIA IN CORSO DOTT. SERGIO COSMAI</t>
  </si>
  <si>
    <t>Aggiornamento sezione dedicata Amministrazione Trasparente https://www.comune.bisceglie.bt.it/c110003/zf/index.php/trasparenza/index/index/categoria/389</t>
  </si>
  <si>
    <t>REALIZZAZIONE DELLA MENSA ALLA SCUOLA DELL’INFANZIA E PRIMARIA VIA MARTIRI DI VIA FANI</t>
  </si>
  <si>
    <t>REALIZZAZIONE DELLA MENSA ALLA SCUOLA DELL’INFANZIA E PRIMARIA PROF. ARC. V. CAPUTI</t>
  </si>
  <si>
    <t>Piano di messa in sicurezza e riqualificazione dell'edilizia scolastica</t>
  </si>
  <si>
    <r>
      <rPr>
        <b/>
        <sz val="10"/>
        <color theme="1"/>
        <rFont val="Times New Roman"/>
        <family val="1"/>
      </rPr>
      <t>Servizio Lavori pubblici - Ripartizione Pianificazione Programmi e Infrastrutture</t>
    </r>
    <r>
      <rPr>
        <sz val="10"/>
        <color theme="1"/>
        <rFont val="Times New Roman"/>
        <family val="1"/>
      </rPr>
      <t xml:space="preserve">
Dirigente Arch. Giacomo Losapio ufficiotecnico@comune.bisceglie.bt.it 
U</t>
    </r>
    <r>
      <rPr>
        <b/>
        <sz val="10"/>
        <color theme="1"/>
        <rFont val="Times New Roman"/>
        <family val="1"/>
      </rPr>
      <t>fficio PNRR</t>
    </r>
    <r>
      <rPr>
        <sz val="10"/>
        <color theme="1"/>
        <rFont val="Times New Roman"/>
        <family val="1"/>
      </rPr>
      <t xml:space="preserve"> - c/o Ripartizione Ambiente SUAP SUA Trasp. Mob. Sost. Ing. Lorenzo Fruscio l.fruscio@comune.bisceglie.bt.it </t>
    </r>
  </si>
  <si>
    <t>LAVORI DI ADEGUAMENTO SISMICO, OTTENIMENTO CERTIFICAZIONI ED EFFICIENTAMENTO ENERGETICO DELLA SCUOLA III C.D. CARRARA GIOIA</t>
  </si>
  <si>
    <t>Investimenti in progetti di rigenerazione urbana, volti a ridurre situazioni di emarginazione e degrado sociale</t>
  </si>
  <si>
    <t>RIFUNZIONALIZZAZIONE AREA PUBBLICA ZONA CALVARIO - SAN LORENZO</t>
  </si>
  <si>
    <t>INTERVENTI DI DECORO URBANO NEL CENTRO STORICO</t>
  </si>
  <si>
    <t>RIFUNZIONALIZZAZIONE IMMOBILI COMUNALI IN VIA PROF. M.TERLIZZI</t>
  </si>
  <si>
    <t>OPERE DI URBANIZZAZIONE SECONDARIA PREVISTE DAL P.E.E.P. MAGLIA 167 DI P.R.G. – LOTTI C - D</t>
  </si>
  <si>
    <t>RISTRUTTURAZIONE DEL PALADOLMEN</t>
  </si>
  <si>
    <t>URBAN CENTER DI COMUNITA' EX MONASTERO SAN LUIGI</t>
  </si>
  <si>
    <t>COMPLETAMENTO STRUTTURA LUDICO DIDATTICA PER MINORI A RISCHIO</t>
  </si>
  <si>
    <t>Sport e inclusione sociale</t>
  </si>
  <si>
    <t>REALIZZAZIONE NUOVO IMPIANTO SPORTIVO POLIVALENTE INDOOR VIA SAN MARTINO</t>
  </si>
  <si>
    <t>INTERVENTI DI MANUTENZIONE STRAORDINARIA PISCINA COMUNALE</t>
  </si>
  <si>
    <t>Esame del bando;
 Valutazione interventi da candidare;  Azioni di coordinamento/adeguamento con i requisiti del PNRR di intervento già in essere;
Redazione atti per la candidatura e collazione degli allegati; 
Sottoscrizione delle convenzioni/atti d'obbligo; Rendicontazione</t>
  </si>
  <si>
    <t>Esame del bando; Azioni di coordinamento/adeguamento con i requisiti del PNRR di intervento già in essere;
 Valutazione interventi da candidare; 
Redazione atti per la candidatura e collazione degli allegati; 
Sottoscrizione delle convenzioni/atti d'obbligo; Rendicontazione</t>
  </si>
  <si>
    <t xml:space="preserve">Migliorare l'efficienza energetica di cinema, teatri e musei </t>
  </si>
  <si>
    <t>RIQUALIFICAZIONE DELLIMPIANTO DI CONDIZIONAMENTO A SERVIZIO DEL TEATRO COMUNALE G. GARIBALDI (cofinanziamento € 62.500,00)</t>
  </si>
  <si>
    <r>
      <rPr>
        <b/>
        <sz val="10"/>
        <color theme="1"/>
        <rFont val="Times New Roman"/>
        <family val="1"/>
      </rPr>
      <t>Ufficio CED - c/o Segreteria Generale</t>
    </r>
    <r>
      <rPr>
        <sz val="10"/>
        <color theme="1"/>
        <rFont val="Times New Roman"/>
        <family val="1"/>
      </rPr>
      <t xml:space="preserve">
ced@comune.bisceglie.bt.it 
</t>
    </r>
    <r>
      <rPr>
        <b/>
        <sz val="10"/>
        <color theme="1"/>
        <rFont val="Times New Roman"/>
        <family val="1"/>
      </rPr>
      <t>Ufficio PNRR - c/o Ripartizione Ambiente SUAP SUA Trasp. Mob. Sost.</t>
    </r>
    <r>
      <rPr>
        <sz val="10"/>
        <color theme="1"/>
        <rFont val="Times New Roman"/>
        <family val="1"/>
      </rPr>
      <t xml:space="preserve"> Ing. Lorenzo Fruscio l.fruscio@comune.bisceglie.bt.it </t>
    </r>
  </si>
  <si>
    <t>Estensione dell'utilizzo delle piattaforme PagoPA e App "IO"</t>
  </si>
  <si>
    <t>Adozione APP "IO" e Adozione Piattaforma PAGO PA</t>
  </si>
  <si>
    <t>Citizen experience - Miglioramento della qualità e dell'usabilità dei servizi pubblici
digitali</t>
  </si>
  <si>
    <t xml:space="preserve">Abilitazione al cloud per le PA locali </t>
  </si>
  <si>
    <t xml:space="preserve">Supporto alla trasformazione delle PA locali </t>
  </si>
  <si>
    <t xml:space="preserve">Piattaforma Notifiche Digitali </t>
  </si>
  <si>
    <t>Piattaforma Nazionale Digitale  Dati</t>
  </si>
  <si>
    <t>Piattaforma Nazionale Digitale  Dati API</t>
  </si>
  <si>
    <t>E' stata avviato almeno un aggiornamento sul tema?</t>
  </si>
  <si>
    <t>Pubblicazione tempestiva del relativo provvedimento</t>
  </si>
  <si>
    <t xml:space="preserve">verifiche annuali pagamenti </t>
  </si>
  <si>
    <t>Formazione specifica dei dipendenti coinvolti nel processo</t>
  </si>
  <si>
    <t>Aggiornamento sezione dedicata https://www.comune.bisceglie.bt.it/c110003/zf/index.php/trasparenza/index/index/categoria/174/page/1</t>
  </si>
  <si>
    <t>H - Affari legali e contenzioso</t>
  </si>
  <si>
    <t>I- Pianificazione urbanistica</t>
  </si>
  <si>
    <t>L - Gestione rifiuti</t>
  </si>
  <si>
    <t>M - Procedimenti PNRR</t>
  </si>
  <si>
    <t>violazione di norme, anche interne, per interesse/utilità. False attestazioni di presenza in servizio dei dipendenti; Fruizione di permessi illegittimi.</t>
  </si>
  <si>
    <t>violazione di norme, anche interne, per interesse/utilità. Riconoscimento di premialità non dovute ovvero mancato riconoscimento di premialità spettanti.</t>
  </si>
  <si>
    <t>RISPOSTA MONITORAGGIO AL 30/09/2023</t>
  </si>
  <si>
    <t>Abuso nell’inserimento di nuovi fornitori 
Abuso nella definizione/applicazione dei criteri di priorità nei pagamenti, finalizzato a favorire determinati creditori. Emissione di un mandato di pagamento a fronte di una liquidazione non conforme al fine di favorire un fornitore. mancata emissione di un mandato di pagamento a fronte di una liquidazione conforme al fine di sfavorire un fornitore Incidenza sui tempi di evasione del pagamento così da favorire/sfavorire un fornitore</t>
  </si>
  <si>
    <t>Fatturazione di prestazioni mai eseguite. Alterazione degli importi delle fatture/ accettazione di fatture con importi errati, a scapito dell’amministrazione Alterazione degli importi o delle tempistiche per il recupero dei crediti miranti a favorire determinati soggetti Omissione degli atti di recupero crediti</t>
  </si>
  <si>
    <t>Violazione delle norme in materia di predisposizione del bilancio, mediante iscrizione di dati non corretti nelle voci di bilancio. Mancata pubblicazione dei dati del bilancio Approvazione/non approvazione una copertura finanziaria per pagamenti al fine di favorire/sfavorire soggetti esterni (ad es. non approvare una copertura per poi favorire un altro soggetto)</t>
  </si>
  <si>
    <t>Appropriazione indebita delle somme incassate. Mancata iscrizione del relativo credito nella competenza dell'esercizio finanziario di riferimento Mancato accertamento del credito e/o indeterminatezza del soggetto debitore e/o del credito. Utilizzo non corretto del potere di annullamento in autotutela di atti tributari</t>
  </si>
  <si>
    <t>Omissione di controlli/verifiche/ispezioni finalizzate ad agevolare determinati soggetti
Omissione di sanzioni dovute al fine di favorire determinati soggetti. Inserimento non corretto di dichiarazioni tributarie. Omissione di adempimenti necessari all'accertamento (es. mancato inoltro di avvisi).
Applicazione di sgravi tributari irregolari. Rimborsi/discarichi tributi locali non dovuti. Emissione di sanzioni illegittime e infondate allo scopo di coartare la corresponsione di tangenti</t>
  </si>
  <si>
    <t>Richiesta di pareri legali allo scopo di arricchire professionisti a spese della collettività. Attivazione di processi infondati.
Costituzione in giudizio nell’ambito di processi sfavorevoli per l’Ente, rifiutando la conciliazione stragiudiziale
Transazioni in pregiudizio dell’Ente</t>
  </si>
  <si>
    <t>Richiesta di pareri legali allo scopo di arricchire professionisti a spese della collettività 
Conferimento di incarichi di collaborazione a professionisti che operano per scopi personali e non nell’esclusivo interesse dell’Ente. Motivazione generica e tautologica circa la sussistenza dei presupposti di legge per il conferimento di incarichi professionali allo scopo di agevolare soggetti particolari.
Violazione del principio di economicità dell’azione amministrativa 
Conferimento di incarichi di collaborazione a costi eccessivi e comunque più dispendiosi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</si>
</sst>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rgb="FF000000"/>
      <name val="Times New Roman"/>
      <family val="1"/>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
      <b/>
      <sz val="18"/>
      <color theme="1"/>
      <name val="Times New Roman"/>
      <family val="1"/>
    </font>
    <font>
      <sz val="10"/>
      <color rgb="FF0C0C0F"/>
      <name val="Times New Roman"/>
      <family val="1"/>
    </font>
    <font>
      <sz val="10"/>
      <name val="Times New Roman"/>
      <family val="1"/>
    </font>
    <font>
      <b/>
      <sz val="20"/>
      <color theme="1"/>
      <name val="Times New Roman"/>
      <family val="1"/>
    </font>
    <font>
      <b/>
      <sz val="10"/>
      <name val="Times New Roman"/>
      <family val="1"/>
    </font>
    <font>
      <sz val="8"/>
      <name val="Calibri"/>
      <family val="2"/>
      <scheme val="minor"/>
    </font>
    <font>
      <b/>
      <sz val="10"/>
      <color theme="2"/>
      <name val="Times New Roman"/>
      <family val="1"/>
    </font>
    <font>
      <b/>
      <sz val="11"/>
      <color theme="1"/>
      <name val="Calibri"/>
      <family val="2"/>
      <scheme val="minor"/>
    </font>
    <font>
      <sz val="11"/>
      <color rgb="FF000000"/>
      <name val="Times New Roman"/>
      <family val="1"/>
    </font>
  </fonts>
  <fills count="23">
    <fill>
      <patternFill patternType="none"/>
    </fill>
    <fill>
      <patternFill patternType="gray125"/>
    </fill>
    <fill>
      <patternFill patternType="solid">
        <fgColor rgb="FFFFFFFF"/>
        <bgColor rgb="FFFFFFFF"/>
      </patternFill>
    </fill>
    <fill>
      <patternFill patternType="solid">
        <fgColor rgb="FFCC0000"/>
        <bgColor rgb="FFCC0000"/>
      </patternFill>
    </fill>
    <fill>
      <patternFill patternType="solid">
        <fgColor rgb="FFA8D08D"/>
        <bgColor rgb="FFA8D08D"/>
      </patternFill>
    </fill>
    <fill>
      <patternFill patternType="solid">
        <fgColor theme="0"/>
        <bgColor theme="0"/>
      </patternFill>
    </fill>
    <fill>
      <patternFill patternType="solid">
        <fgColor theme="2" tint="-0.14999847407452621"/>
        <bgColor indexed="64"/>
      </patternFill>
    </fill>
    <fill>
      <patternFill patternType="solid">
        <fgColor theme="8" tint="0.79998168889431442"/>
        <bgColor indexed="64"/>
      </patternFill>
    </fill>
    <fill>
      <patternFill patternType="solid">
        <fgColor theme="8" tint="0.79998168889431442"/>
        <bgColor theme="0"/>
      </patternFill>
    </fill>
    <fill>
      <patternFill patternType="solid">
        <fgColor theme="8" tint="0.79998168889431442"/>
        <bgColor rgb="FFFFFFFF"/>
      </patternFill>
    </fill>
    <fill>
      <patternFill patternType="solid">
        <fgColor theme="1" tint="0.249977111117893"/>
        <bgColor rgb="FFDDEBF7"/>
      </patternFill>
    </fill>
    <fill>
      <patternFill patternType="solid">
        <fgColor theme="7" tint="0.79998168889431442"/>
        <bgColor indexed="64"/>
      </patternFill>
    </fill>
    <fill>
      <patternFill patternType="solid">
        <fgColor theme="7" tint="0.79998168889431442"/>
        <bgColor rgb="FFFFFFFF"/>
      </patternFill>
    </fill>
    <fill>
      <patternFill patternType="solid">
        <fgColor theme="7" tint="0.79998168889431442"/>
        <bgColor theme="0"/>
      </patternFill>
    </fill>
    <fill>
      <patternFill patternType="solid">
        <fgColor rgb="FFC00000"/>
        <bgColor indexed="64"/>
      </patternFill>
    </fill>
    <fill>
      <patternFill patternType="solid">
        <fgColor rgb="FFC00000"/>
        <bgColor rgb="FFCC0000"/>
      </patternFill>
    </fill>
    <fill>
      <patternFill patternType="solid">
        <fgColor rgb="FFC00000"/>
        <bgColor theme="0"/>
      </patternFill>
    </fill>
    <fill>
      <patternFill patternType="solid">
        <fgColor rgb="FFFFC000"/>
        <bgColor rgb="FFF7CAAC"/>
      </patternFill>
    </fill>
    <fill>
      <patternFill patternType="solid">
        <fgColor rgb="FFFFC000"/>
        <bgColor rgb="FFFFFFFF"/>
      </patternFill>
    </fill>
    <fill>
      <patternFill patternType="solid">
        <fgColor theme="6" tint="0.59999389629810485"/>
        <bgColor indexed="64"/>
      </patternFill>
    </fill>
    <fill>
      <patternFill patternType="solid">
        <fgColor rgb="FFCC0000"/>
        <bgColor rgb="FFF7CAAC"/>
      </patternFill>
    </fill>
    <fill>
      <patternFill patternType="solid">
        <fgColor rgb="FF92D050"/>
        <bgColor rgb="FFF7CAAC"/>
      </patternFill>
    </fill>
    <fill>
      <patternFill patternType="solid">
        <fgColor rgb="FFFFC000"/>
        <bgColor rgb="FFCC0000"/>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254">
    <xf numFmtId="0" fontId="0" fillId="0" borderId="0" xfId="0"/>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5" borderId="3" xfId="0" applyFont="1" applyFill="1" applyBorder="1" applyAlignment="1">
      <alignment horizontal="center" vertical="center" wrapText="1"/>
    </xf>
    <xf numFmtId="0" fontId="4" fillId="0" borderId="0" xfId="0" applyFont="1"/>
    <xf numFmtId="0" fontId="6" fillId="0" borderId="11" xfId="0" applyFont="1" applyBorder="1" applyAlignment="1">
      <alignment horizontal="center" vertical="center" wrapText="1"/>
    </xf>
    <xf numFmtId="0" fontId="3" fillId="0" borderId="0" xfId="0" applyFont="1"/>
    <xf numFmtId="0" fontId="3" fillId="0" borderId="0" xfId="0" quotePrefix="1" applyFont="1"/>
    <xf numFmtId="0" fontId="2" fillId="0" borderId="0" xfId="0" applyFont="1" applyAlignment="1">
      <alignment horizontal="center" vertical="center" wrapText="1"/>
    </xf>
    <xf numFmtId="0" fontId="16" fillId="10" borderId="7" xfId="0" applyFont="1" applyFill="1" applyBorder="1" applyAlignment="1" applyProtection="1">
      <alignment horizontal="center" vertical="center" wrapText="1"/>
      <protection hidden="1"/>
    </xf>
    <xf numFmtId="0" fontId="16" fillId="10" borderId="15" xfId="0" applyFont="1" applyFill="1" applyBorder="1" applyAlignment="1" applyProtection="1">
      <alignment horizontal="center" vertical="center" wrapText="1"/>
      <protection hidden="1"/>
    </xf>
    <xf numFmtId="0" fontId="6" fillId="0" borderId="16" xfId="0" applyFont="1" applyBorder="1" applyAlignment="1" applyProtection="1">
      <alignment horizontal="center" vertical="center" wrapText="1"/>
      <protection hidden="1"/>
    </xf>
    <xf numFmtId="0" fontId="6" fillId="0" borderId="16" xfId="0" applyFont="1" applyBorder="1" applyProtection="1">
      <protection hidden="1"/>
    </xf>
    <xf numFmtId="0" fontId="6" fillId="0" borderId="6" xfId="0" applyFont="1" applyBorder="1" applyAlignment="1" applyProtection="1">
      <alignment horizontal="center" vertical="center" wrapText="1"/>
      <protection hidden="1"/>
    </xf>
    <xf numFmtId="0" fontId="6" fillId="0" borderId="6" xfId="0" applyFont="1" applyBorder="1" applyProtection="1">
      <protection hidden="1"/>
    </xf>
    <xf numFmtId="0" fontId="7" fillId="6" borderId="17" xfId="0" applyFont="1" applyFill="1" applyBorder="1" applyAlignment="1" applyProtection="1">
      <alignment horizontal="center" vertical="center"/>
      <protection hidden="1"/>
    </xf>
    <xf numFmtId="0" fontId="6" fillId="0" borderId="15" xfId="0" applyFont="1" applyBorder="1" applyAlignment="1" applyProtection="1">
      <alignment horizontal="center" vertical="center" wrapText="1"/>
      <protection hidden="1"/>
    </xf>
    <xf numFmtId="0" fontId="6" fillId="0" borderId="7" xfId="0" applyFont="1" applyBorder="1" applyAlignment="1" applyProtection="1">
      <alignment horizontal="center" vertical="center" wrapText="1"/>
      <protection hidden="1"/>
    </xf>
    <xf numFmtId="0" fontId="7" fillId="7" borderId="2" xfId="0" applyFont="1" applyFill="1" applyBorder="1" applyAlignment="1" applyProtection="1">
      <alignment horizontal="center" vertical="center" wrapText="1"/>
      <protection hidden="1"/>
    </xf>
    <xf numFmtId="0" fontId="6" fillId="7" borderId="2" xfId="0" applyFont="1" applyFill="1" applyBorder="1" applyAlignment="1" applyProtection="1">
      <alignment horizontal="center" vertical="center" wrapText="1"/>
      <protection hidden="1"/>
    </xf>
    <xf numFmtId="0" fontId="7" fillId="11" borderId="2" xfId="0" applyFont="1" applyFill="1" applyBorder="1" applyAlignment="1" applyProtection="1">
      <alignment horizontal="center" vertical="center" wrapText="1"/>
      <protection hidden="1"/>
    </xf>
    <xf numFmtId="0" fontId="6" fillId="11" borderId="2" xfId="0" applyFont="1" applyFill="1" applyBorder="1" applyAlignment="1" applyProtection="1">
      <alignment horizontal="center" vertical="center" wrapText="1"/>
      <protection hidden="1"/>
    </xf>
    <xf numFmtId="0" fontId="6" fillId="0" borderId="2" xfId="0" applyFont="1" applyBorder="1" applyAlignment="1" applyProtection="1">
      <alignment horizontal="center" vertical="center" wrapText="1"/>
      <protection hidden="1"/>
    </xf>
    <xf numFmtId="0" fontId="6" fillId="0" borderId="2" xfId="0" applyFont="1" applyBorder="1" applyProtection="1">
      <protection hidden="1"/>
    </xf>
    <xf numFmtId="0" fontId="6" fillId="0" borderId="14" xfId="0" applyFont="1" applyBorder="1" applyAlignment="1" applyProtection="1">
      <alignment horizontal="center" vertical="center" wrapText="1"/>
      <protection hidden="1"/>
    </xf>
    <xf numFmtId="0" fontId="7" fillId="7" borderId="1" xfId="0" applyFont="1" applyFill="1" applyBorder="1" applyAlignment="1" applyProtection="1">
      <alignment horizontal="center" vertical="center" wrapText="1"/>
      <protection hidden="1"/>
    </xf>
    <xf numFmtId="0" fontId="6" fillId="7" borderId="1" xfId="0" applyFont="1" applyFill="1" applyBorder="1" applyAlignment="1" applyProtection="1">
      <alignment horizontal="center" vertical="center" wrapText="1"/>
      <protection hidden="1"/>
    </xf>
    <xf numFmtId="0" fontId="7" fillId="11" borderId="1" xfId="0" applyFont="1" applyFill="1" applyBorder="1" applyAlignment="1" applyProtection="1">
      <alignment horizontal="center" vertical="center" wrapText="1"/>
      <protection hidden="1"/>
    </xf>
    <xf numFmtId="0" fontId="6" fillId="11" borderId="1" xfId="0" applyFont="1" applyFill="1" applyBorder="1" applyAlignment="1" applyProtection="1">
      <alignment horizontal="center" vertical="center" wrapText="1"/>
      <protection hidden="1"/>
    </xf>
    <xf numFmtId="0" fontId="12" fillId="11" borderId="1" xfId="0" applyFont="1" applyFill="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Protection="1">
      <protection hidden="1"/>
    </xf>
    <xf numFmtId="0" fontId="7" fillId="0" borderId="5" xfId="0" applyFont="1" applyBorder="1" applyAlignment="1" applyProtection="1">
      <alignment horizontal="center" vertical="center" wrapText="1"/>
      <protection hidden="1"/>
    </xf>
    <xf numFmtId="0" fontId="6" fillId="17" borderId="7" xfId="0" applyFont="1" applyFill="1" applyBorder="1" applyAlignment="1" applyProtection="1">
      <alignment horizontal="center" vertical="center" wrapText="1"/>
      <protection hidden="1"/>
    </xf>
    <xf numFmtId="0" fontId="7" fillId="7" borderId="7" xfId="0" applyFont="1" applyFill="1" applyBorder="1" applyAlignment="1" applyProtection="1">
      <alignment horizontal="center" vertical="center" wrapText="1"/>
      <protection hidden="1"/>
    </xf>
    <xf numFmtId="0" fontId="6" fillId="7" borderId="7" xfId="0" applyFont="1" applyFill="1" applyBorder="1" applyAlignment="1" applyProtection="1">
      <alignment horizontal="center" vertical="center" wrapText="1"/>
      <protection hidden="1"/>
    </xf>
    <xf numFmtId="0" fontId="9" fillId="11" borderId="1" xfId="0" applyFont="1" applyFill="1" applyBorder="1" applyAlignment="1" applyProtection="1">
      <alignment horizontal="center" vertical="center" wrapText="1"/>
      <protection hidden="1"/>
    </xf>
    <xf numFmtId="0" fontId="6" fillId="17" borderId="2" xfId="0" applyFont="1" applyFill="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6" fillId="7" borderId="8" xfId="0" applyFont="1" applyFill="1" applyBorder="1" applyAlignment="1" applyProtection="1">
      <alignment horizontal="center" vertical="center" wrapText="1"/>
      <protection hidden="1"/>
    </xf>
    <xf numFmtId="0" fontId="7" fillId="6" borderId="26" xfId="0" applyFont="1" applyFill="1" applyBorder="1" applyAlignment="1" applyProtection="1">
      <alignment horizontal="center" vertical="center"/>
      <protection hidden="1"/>
    </xf>
    <xf numFmtId="0" fontId="7" fillId="6" borderId="23" xfId="0" applyFont="1" applyFill="1" applyBorder="1" applyAlignment="1" applyProtection="1">
      <alignment horizontal="center" vertical="center"/>
      <protection hidden="1"/>
    </xf>
    <xf numFmtId="0" fontId="7" fillId="0" borderId="9" xfId="0" applyFont="1" applyBorder="1" applyAlignment="1" applyProtection="1">
      <alignment horizontal="center" vertical="center" wrapText="1"/>
      <protection hidden="1"/>
    </xf>
    <xf numFmtId="0" fontId="7" fillId="11" borderId="7"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6" fillId="11" borderId="8" xfId="0" applyFont="1" applyFill="1" applyBorder="1" applyAlignment="1" applyProtection="1">
      <alignment horizontal="center" vertical="center" wrapText="1"/>
      <protection hidden="1"/>
    </xf>
    <xf numFmtId="0" fontId="6" fillId="0" borderId="7" xfId="0" applyFont="1" applyBorder="1" applyProtection="1">
      <protection hidden="1"/>
    </xf>
    <xf numFmtId="0" fontId="10" fillId="19" borderId="18" xfId="0" applyFont="1" applyFill="1" applyBorder="1" applyAlignment="1" applyProtection="1">
      <alignment horizontal="left" vertical="center" wrapText="1"/>
      <protection hidden="1"/>
    </xf>
    <xf numFmtId="0" fontId="10" fillId="19" borderId="3" xfId="0" applyFont="1" applyFill="1" applyBorder="1" applyAlignment="1" applyProtection="1">
      <alignment horizontal="left" vertical="center" wrapText="1"/>
      <protection hidden="1"/>
    </xf>
    <xf numFmtId="0" fontId="7" fillId="19" borderId="1" xfId="0" applyFont="1" applyFill="1" applyBorder="1" applyAlignment="1" applyProtection="1">
      <alignment horizontal="center" vertical="center" wrapText="1"/>
      <protection hidden="1"/>
    </xf>
    <xf numFmtId="0" fontId="6" fillId="19" borderId="1" xfId="0" applyFont="1" applyFill="1" applyBorder="1" applyAlignment="1" applyProtection="1">
      <alignment horizontal="center" vertical="center" wrapText="1"/>
      <protection hidden="1"/>
    </xf>
    <xf numFmtId="0" fontId="9" fillId="12" borderId="2" xfId="0" applyFont="1" applyFill="1" applyBorder="1" applyAlignment="1" applyProtection="1">
      <alignment horizontal="center" vertical="center" wrapText="1"/>
      <protection hidden="1"/>
    </xf>
    <xf numFmtId="0" fontId="6" fillId="0" borderId="3" xfId="0" applyFont="1" applyBorder="1" applyAlignment="1" applyProtection="1">
      <alignment horizontal="center" vertical="center" wrapText="1"/>
      <protection hidden="1"/>
    </xf>
    <xf numFmtId="0" fontId="6" fillId="3" borderId="1" xfId="0" applyFont="1" applyFill="1" applyBorder="1" applyAlignment="1" applyProtection="1">
      <alignment horizontal="center" vertical="center" wrapText="1"/>
      <protection hidden="1"/>
    </xf>
    <xf numFmtId="0" fontId="6" fillId="17" borderId="1" xfId="0" applyFont="1" applyFill="1" applyBorder="1" applyAlignment="1" applyProtection="1">
      <alignment horizontal="center" vertical="center" wrapText="1"/>
      <protection hidden="1"/>
    </xf>
    <xf numFmtId="0" fontId="6" fillId="4" borderId="1" xfId="0" applyFont="1" applyFill="1" applyBorder="1" applyAlignment="1" applyProtection="1">
      <alignment horizontal="center" vertical="center" wrapText="1"/>
      <protection hidden="1"/>
    </xf>
    <xf numFmtId="0" fontId="6" fillId="8" borderId="1" xfId="0" applyFont="1" applyFill="1" applyBorder="1" applyAlignment="1" applyProtection="1">
      <alignment horizontal="center" vertical="center" wrapText="1"/>
      <protection hidden="1"/>
    </xf>
    <xf numFmtId="0" fontId="6" fillId="0" borderId="8" xfId="0" applyFont="1" applyBorder="1" applyAlignment="1" applyProtection="1">
      <alignment horizontal="center" vertical="center" wrapText="1"/>
      <protection hidden="1"/>
    </xf>
    <xf numFmtId="0" fontId="7" fillId="19" borderId="17" xfId="0" applyFont="1" applyFill="1" applyBorder="1" applyAlignment="1" applyProtection="1">
      <alignment horizontal="center" vertical="center"/>
      <protection hidden="1"/>
    </xf>
    <xf numFmtId="0" fontId="9" fillId="19" borderId="27" xfId="0" applyFont="1" applyFill="1" applyBorder="1" applyAlignment="1" applyProtection="1">
      <alignment horizontal="center" vertical="center" wrapText="1"/>
      <protection hidden="1"/>
    </xf>
    <xf numFmtId="0" fontId="9" fillId="19" borderId="18" xfId="0" applyFont="1" applyFill="1" applyBorder="1" applyAlignment="1" applyProtection="1">
      <alignment horizontal="center" vertical="center" wrapText="1"/>
      <protection hidden="1"/>
    </xf>
    <xf numFmtId="0" fontId="9" fillId="19" borderId="3" xfId="0" applyFont="1" applyFill="1" applyBorder="1" applyAlignment="1" applyProtection="1">
      <alignment horizontal="center" vertical="center" wrapText="1"/>
      <protection hidden="1"/>
    </xf>
    <xf numFmtId="0" fontId="6" fillId="11" borderId="1" xfId="0" applyFont="1" applyFill="1" applyBorder="1" applyProtection="1">
      <protection hidden="1"/>
    </xf>
    <xf numFmtId="0" fontId="9" fillId="2" borderId="3" xfId="0" applyFont="1" applyFill="1" applyBorder="1" applyAlignment="1" applyProtection="1">
      <alignment horizontal="center" vertical="center" wrapText="1"/>
      <protection hidden="1"/>
    </xf>
    <xf numFmtId="0" fontId="9" fillId="9" borderId="1" xfId="0" applyFont="1" applyFill="1" applyBorder="1" applyAlignment="1" applyProtection="1">
      <alignment horizontal="center" vertical="center" wrapText="1"/>
      <protection hidden="1"/>
    </xf>
    <xf numFmtId="0" fontId="13" fillId="19" borderId="1" xfId="0" applyFont="1" applyFill="1" applyBorder="1" applyAlignment="1" applyProtection="1">
      <alignment horizontal="left" vertical="center" wrapText="1"/>
      <protection hidden="1"/>
    </xf>
    <xf numFmtId="0" fontId="13" fillId="19" borderId="18" xfId="0" applyFont="1" applyFill="1" applyBorder="1" applyAlignment="1" applyProtection="1">
      <alignment horizontal="left" vertical="center" wrapText="1"/>
      <protection hidden="1"/>
    </xf>
    <xf numFmtId="0" fontId="13" fillId="19" borderId="3" xfId="0" applyFont="1" applyFill="1" applyBorder="1" applyAlignment="1" applyProtection="1">
      <alignment horizontal="left" vertical="center" wrapText="1"/>
      <protection hidden="1"/>
    </xf>
    <xf numFmtId="0" fontId="13" fillId="0" borderId="18"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0" fillId="19" borderId="27" xfId="0" applyFont="1" applyFill="1" applyBorder="1" applyAlignment="1" applyProtection="1">
      <alignment vertical="center" wrapText="1"/>
      <protection hidden="1"/>
    </xf>
    <xf numFmtId="0" fontId="10" fillId="19" borderId="18" xfId="0" applyFont="1" applyFill="1" applyBorder="1" applyAlignment="1" applyProtection="1">
      <alignment vertical="center" wrapText="1"/>
      <protection hidden="1"/>
    </xf>
    <xf numFmtId="0" fontId="10" fillId="19" borderId="3" xfId="0" applyFont="1" applyFill="1" applyBorder="1" applyAlignment="1" applyProtection="1">
      <alignment vertical="center" wrapText="1"/>
      <protection hidden="1"/>
    </xf>
    <xf numFmtId="0" fontId="10" fillId="0" borderId="18" xfId="0" applyFont="1" applyBorder="1" applyAlignment="1" applyProtection="1">
      <alignment vertical="center" wrapText="1"/>
      <protection hidden="1"/>
    </xf>
    <xf numFmtId="0" fontId="10" fillId="0" borderId="1" xfId="0" applyFont="1" applyBorder="1" applyAlignment="1" applyProtection="1">
      <alignment vertical="center" wrapText="1"/>
      <protection hidden="1"/>
    </xf>
    <xf numFmtId="0" fontId="7" fillId="5" borderId="5" xfId="0" applyFont="1" applyFill="1" applyBorder="1" applyAlignment="1" applyProtection="1">
      <alignment horizontal="center" vertical="center" wrapText="1"/>
      <protection hidden="1"/>
    </xf>
    <xf numFmtId="0" fontId="6" fillId="5" borderId="3" xfId="0" applyFont="1" applyFill="1" applyBorder="1" applyAlignment="1" applyProtection="1">
      <alignment horizontal="center" vertical="center" wrapText="1"/>
      <protection hidden="1"/>
    </xf>
    <xf numFmtId="0" fontId="6" fillId="5" borderId="1" xfId="0" applyFont="1" applyFill="1" applyBorder="1" applyAlignment="1" applyProtection="1">
      <alignment horizontal="center" vertical="center" wrapText="1"/>
      <protection hidden="1"/>
    </xf>
    <xf numFmtId="0" fontId="6" fillId="13" borderId="1" xfId="0" applyFont="1" applyFill="1" applyBorder="1" applyAlignment="1" applyProtection="1">
      <alignment horizontal="center" vertical="center" wrapText="1"/>
      <protection hidden="1"/>
    </xf>
    <xf numFmtId="0" fontId="10" fillId="19" borderId="1" xfId="0" applyFont="1" applyFill="1" applyBorder="1" applyAlignment="1" applyProtection="1">
      <alignment horizontal="left" vertical="center" wrapText="1"/>
      <protection hidden="1"/>
    </xf>
    <xf numFmtId="0" fontId="10" fillId="0" borderId="18" xfId="0" applyFont="1" applyBorder="1" applyAlignment="1" applyProtection="1">
      <alignment horizontal="left" vertical="center" wrapText="1"/>
      <protection hidden="1"/>
    </xf>
    <xf numFmtId="0" fontId="10" fillId="0" borderId="1" xfId="0" applyFont="1" applyBorder="1" applyAlignment="1" applyProtection="1">
      <alignment horizontal="left" vertical="center" wrapText="1"/>
      <protection hidden="1"/>
    </xf>
    <xf numFmtId="0" fontId="6" fillId="14" borderId="1" xfId="0" applyFont="1" applyFill="1" applyBorder="1" applyAlignment="1" applyProtection="1">
      <alignment horizontal="center" vertical="center" wrapText="1"/>
      <protection hidden="1"/>
    </xf>
    <xf numFmtId="0" fontId="9" fillId="2" borderId="1" xfId="0" applyFont="1" applyFill="1" applyBorder="1" applyAlignment="1" applyProtection="1">
      <alignment horizontal="center" vertical="center" wrapText="1"/>
      <protection hidden="1"/>
    </xf>
    <xf numFmtId="0" fontId="10" fillId="0" borderId="3" xfId="0" applyFont="1" applyBorder="1" applyAlignment="1" applyProtection="1">
      <alignment horizontal="left" vertical="center" wrapText="1"/>
      <protection hidden="1"/>
    </xf>
    <xf numFmtId="0" fontId="12" fillId="0" borderId="1" xfId="0" applyFont="1" applyBorder="1" applyProtection="1">
      <protection hidden="1"/>
    </xf>
    <xf numFmtId="0" fontId="6" fillId="0" borderId="5" xfId="0" applyFont="1" applyBorder="1" applyProtection="1">
      <protection hidden="1"/>
    </xf>
    <xf numFmtId="0" fontId="6" fillId="0" borderId="3" xfId="0" applyFont="1" applyBorder="1" applyProtection="1">
      <protection hidden="1"/>
    </xf>
    <xf numFmtId="0" fontId="6" fillId="13" borderId="7" xfId="0" applyFont="1" applyFill="1" applyBorder="1" applyAlignment="1" applyProtection="1">
      <alignment horizontal="center" vertical="center" wrapText="1"/>
      <protection hidden="1"/>
    </xf>
    <xf numFmtId="0" fontId="6" fillId="13" borderId="2" xfId="0" applyFont="1" applyFill="1" applyBorder="1" applyAlignment="1" applyProtection="1">
      <alignment horizontal="center" vertical="center" wrapText="1"/>
      <protection hidden="1"/>
    </xf>
    <xf numFmtId="0" fontId="6" fillId="8" borderId="2" xfId="0" applyFont="1" applyFill="1" applyBorder="1" applyAlignment="1" applyProtection="1">
      <alignment horizontal="center" vertical="center" wrapText="1"/>
      <protection hidden="1"/>
    </xf>
    <xf numFmtId="0" fontId="6" fillId="7" borderId="1" xfId="0" applyFont="1" applyFill="1" applyBorder="1" applyAlignment="1" applyProtection="1">
      <alignment vertical="center" wrapText="1"/>
      <protection hidden="1"/>
    </xf>
    <xf numFmtId="0" fontId="1" fillId="0" borderId="0" xfId="0" applyFont="1"/>
    <xf numFmtId="0" fontId="6" fillId="0" borderId="11" xfId="0" applyFont="1" applyBorder="1" applyAlignment="1" applyProtection="1">
      <alignment horizontal="center" vertical="center" wrapText="1"/>
      <protection hidden="1"/>
    </xf>
    <xf numFmtId="0" fontId="6" fillId="0" borderId="13" xfId="0" applyFont="1" applyBorder="1" applyAlignment="1" applyProtection="1">
      <alignment horizontal="center" vertical="center" wrapText="1"/>
      <protection hidden="1"/>
    </xf>
    <xf numFmtId="0" fontId="11" fillId="2" borderId="1" xfId="0" applyFont="1" applyFill="1" applyBorder="1" applyAlignment="1" applyProtection="1">
      <alignment horizontal="center" vertical="center"/>
      <protection hidden="1"/>
    </xf>
    <xf numFmtId="0" fontId="6" fillId="7" borderId="7" xfId="0" applyFont="1" applyFill="1" applyBorder="1" applyAlignment="1" applyProtection="1">
      <alignment vertical="center" wrapText="1"/>
      <protection hidden="1"/>
    </xf>
    <xf numFmtId="0" fontId="6" fillId="7" borderId="2" xfId="0" applyFont="1" applyFill="1" applyBorder="1" applyAlignment="1" applyProtection="1">
      <alignment vertical="center" wrapText="1"/>
      <protection hidden="1"/>
    </xf>
    <xf numFmtId="0" fontId="6" fillId="0" borderId="1" xfId="0" applyFont="1" applyBorder="1" applyAlignment="1" applyProtection="1">
      <alignment horizontal="center"/>
      <protection hidden="1"/>
    </xf>
    <xf numFmtId="0" fontId="9" fillId="12" borderId="1" xfId="0" applyFont="1" applyFill="1" applyBorder="1" applyAlignment="1" applyProtection="1">
      <alignment horizontal="center" vertical="center" wrapText="1"/>
      <protection hidden="1"/>
    </xf>
    <xf numFmtId="0" fontId="9" fillId="2" borderId="22" xfId="0" applyFont="1" applyFill="1" applyBorder="1" applyAlignment="1" applyProtection="1">
      <alignment vertical="center" wrapText="1"/>
      <protection hidden="1"/>
    </xf>
    <xf numFmtId="0" fontId="9" fillId="2" borderId="14" xfId="0" applyFont="1" applyFill="1" applyBorder="1" applyAlignment="1" applyProtection="1">
      <alignment vertical="center" wrapText="1"/>
      <protection hidden="1"/>
    </xf>
    <xf numFmtId="0" fontId="6" fillId="0" borderId="31" xfId="0" applyFont="1" applyBorder="1" applyAlignment="1" applyProtection="1">
      <alignment horizontal="center" vertical="center" wrapText="1"/>
      <protection hidden="1"/>
    </xf>
    <xf numFmtId="0" fontId="7" fillId="11" borderId="31" xfId="0" applyFont="1" applyFill="1" applyBorder="1" applyAlignment="1" applyProtection="1">
      <alignment horizontal="center" vertical="center" wrapText="1"/>
      <protection hidden="1"/>
    </xf>
    <xf numFmtId="0" fontId="9" fillId="12" borderId="32" xfId="0" applyFont="1" applyFill="1" applyBorder="1" applyAlignment="1" applyProtection="1">
      <alignment horizontal="center" vertical="center" wrapText="1"/>
      <protection hidden="1"/>
    </xf>
    <xf numFmtId="0" fontId="6" fillId="11" borderId="32" xfId="0" applyFont="1" applyFill="1" applyBorder="1" applyAlignment="1" applyProtection="1">
      <alignment horizontal="center" vertical="center" wrapText="1"/>
      <protection hidden="1"/>
    </xf>
    <xf numFmtId="0" fontId="6" fillId="11" borderId="31" xfId="0" applyFont="1" applyFill="1" applyBorder="1" applyAlignment="1" applyProtection="1">
      <alignment horizontal="center" vertical="center" wrapText="1"/>
      <protection hidden="1"/>
    </xf>
    <xf numFmtId="0" fontId="10" fillId="19" borderId="6" xfId="0" applyFont="1" applyFill="1" applyBorder="1" applyAlignment="1" applyProtection="1">
      <alignment vertical="center" wrapText="1"/>
      <protection hidden="1"/>
    </xf>
    <xf numFmtId="0" fontId="7" fillId="6" borderId="9" xfId="0" applyFont="1" applyFill="1" applyBorder="1" applyAlignment="1" applyProtection="1">
      <alignment horizontal="center" vertical="center"/>
      <protection hidden="1"/>
    </xf>
    <xf numFmtId="0" fontId="7" fillId="6" borderId="4" xfId="0" applyFont="1" applyFill="1" applyBorder="1" applyAlignment="1" applyProtection="1">
      <alignment horizontal="center" vertical="center"/>
      <protection hidden="1"/>
    </xf>
    <xf numFmtId="0" fontId="7" fillId="0" borderId="9" xfId="0"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6" fillId="7" borderId="7" xfId="0" applyFont="1" applyFill="1" applyBorder="1" applyAlignment="1" applyProtection="1">
      <alignment horizontal="center" vertical="center" wrapText="1"/>
      <protection hidden="1"/>
    </xf>
    <xf numFmtId="0" fontId="6" fillId="7" borderId="2" xfId="0" applyFont="1" applyFill="1" applyBorder="1" applyAlignment="1" applyProtection="1">
      <alignment horizontal="center" vertical="center" wrapText="1"/>
      <protection hidden="1"/>
    </xf>
    <xf numFmtId="0" fontId="10" fillId="19" borderId="24" xfId="0" applyFont="1" applyFill="1" applyBorder="1" applyAlignment="1" applyProtection="1">
      <alignment horizontal="center" vertical="center" wrapText="1"/>
      <protection hidden="1"/>
    </xf>
    <xf numFmtId="0" fontId="10" fillId="19" borderId="6" xfId="0" applyFont="1" applyFill="1" applyBorder="1" applyAlignment="1" applyProtection="1">
      <alignment horizontal="center" vertical="center" wrapText="1"/>
      <protection hidden="1"/>
    </xf>
    <xf numFmtId="0" fontId="10" fillId="19" borderId="27" xfId="0" applyFont="1" applyFill="1" applyBorder="1" applyAlignment="1" applyProtection="1">
      <alignment horizontal="center" vertical="center" wrapText="1"/>
      <protection hidden="1"/>
    </xf>
    <xf numFmtId="0" fontId="10" fillId="19" borderId="18" xfId="0" applyFont="1" applyFill="1" applyBorder="1" applyAlignment="1" applyProtection="1">
      <alignment horizontal="center" vertical="center" wrapText="1"/>
      <protection hidden="1"/>
    </xf>
    <xf numFmtId="0" fontId="10" fillId="19" borderId="3" xfId="0" applyFont="1" applyFill="1" applyBorder="1" applyAlignment="1" applyProtection="1">
      <alignment horizontal="center" vertical="center" wrapText="1"/>
      <protection hidden="1"/>
    </xf>
    <xf numFmtId="0" fontId="10" fillId="19" borderId="17" xfId="0" applyFont="1" applyFill="1" applyBorder="1" applyAlignment="1" applyProtection="1">
      <alignment horizontal="center" vertical="center" wrapText="1"/>
      <protection hidden="1"/>
    </xf>
    <xf numFmtId="0" fontId="6" fillId="0" borderId="11" xfId="0" applyFont="1" applyBorder="1" applyAlignment="1" applyProtection="1">
      <alignment horizontal="center" vertical="center" wrapText="1"/>
      <protection hidden="1"/>
    </xf>
    <xf numFmtId="0" fontId="6" fillId="0" borderId="13" xfId="0" applyFont="1" applyBorder="1" applyAlignment="1" applyProtection="1">
      <alignment horizontal="center" vertical="center" wrapText="1"/>
      <protection hidden="1"/>
    </xf>
    <xf numFmtId="0" fontId="6" fillId="0" borderId="7" xfId="0" applyFont="1" applyBorder="1" applyAlignment="1" applyProtection="1">
      <alignment horizontal="center" vertical="center" wrapText="1"/>
      <protection hidden="1"/>
    </xf>
    <xf numFmtId="0" fontId="6" fillId="0" borderId="2" xfId="0" applyFont="1" applyBorder="1" applyAlignment="1" applyProtection="1">
      <alignment horizontal="center" vertical="center" wrapText="1"/>
      <protection hidden="1"/>
    </xf>
    <xf numFmtId="0" fontId="6" fillId="22" borderId="7" xfId="0" applyFont="1" applyFill="1" applyBorder="1" applyAlignment="1" applyProtection="1">
      <alignment horizontal="center" vertical="center" wrapText="1"/>
      <protection hidden="1"/>
    </xf>
    <xf numFmtId="0" fontId="6" fillId="22" borderId="2" xfId="0" applyFont="1" applyFill="1" applyBorder="1" applyAlignment="1" applyProtection="1">
      <alignment horizontal="center" vertical="center" wrapText="1"/>
      <protection hidden="1"/>
    </xf>
    <xf numFmtId="0" fontId="7" fillId="7" borderId="7" xfId="0" applyFont="1" applyFill="1" applyBorder="1" applyAlignment="1" applyProtection="1">
      <alignment horizontal="center" vertical="center" wrapText="1"/>
      <protection hidden="1"/>
    </xf>
    <xf numFmtId="0" fontId="7" fillId="7" borderId="2" xfId="0" applyFont="1" applyFill="1" applyBorder="1" applyAlignment="1" applyProtection="1">
      <alignment horizontal="center" vertical="center" wrapText="1"/>
      <protection hidden="1"/>
    </xf>
    <xf numFmtId="0" fontId="6" fillId="3" borderId="7" xfId="0" applyFont="1" applyFill="1" applyBorder="1" applyAlignment="1" applyProtection="1">
      <alignment horizontal="center" vertical="center" wrapText="1"/>
      <protection hidden="1"/>
    </xf>
    <xf numFmtId="0" fontId="6" fillId="3" borderId="2"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6" fillId="11" borderId="2" xfId="0" applyFont="1" applyFill="1" applyBorder="1" applyAlignment="1" applyProtection="1">
      <alignment horizontal="center" vertical="center" wrapText="1"/>
      <protection hidden="1"/>
    </xf>
    <xf numFmtId="0" fontId="7" fillId="11" borderId="7" xfId="0" applyFont="1" applyFill="1" applyBorder="1" applyAlignment="1" applyProtection="1">
      <alignment horizontal="center" vertical="center" wrapText="1"/>
      <protection hidden="1"/>
    </xf>
    <xf numFmtId="0" fontId="7" fillId="11" borderId="2" xfId="0" applyFont="1" applyFill="1" applyBorder="1" applyAlignment="1" applyProtection="1">
      <alignment horizontal="center" vertical="center" wrapText="1"/>
      <protection hidden="1"/>
    </xf>
    <xf numFmtId="0" fontId="9" fillId="12" borderId="7" xfId="0" applyFont="1" applyFill="1" applyBorder="1" applyAlignment="1" applyProtection="1">
      <alignment horizontal="center" vertical="center" wrapText="1"/>
      <protection hidden="1"/>
    </xf>
    <xf numFmtId="0" fontId="9" fillId="12" borderId="2" xfId="0" applyFont="1" applyFill="1" applyBorder="1" applyAlignment="1" applyProtection="1">
      <alignment horizontal="center" vertical="center" wrapText="1"/>
      <protection hidden="1"/>
    </xf>
    <xf numFmtId="0" fontId="6" fillId="0" borderId="3"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0" fontId="7" fillId="0" borderId="10" xfId="0" applyFont="1" applyBorder="1" applyAlignment="1" applyProtection="1">
      <alignment horizontal="center" vertical="center" wrapText="1"/>
      <protection hidden="1"/>
    </xf>
    <xf numFmtId="0" fontId="7" fillId="0" borderId="3" xfId="0" applyFont="1" applyBorder="1" applyAlignment="1" applyProtection="1">
      <alignment horizontal="center" vertical="center" wrapText="1"/>
      <protection hidden="1"/>
    </xf>
    <xf numFmtId="0" fontId="6" fillId="0" borderId="9" xfId="0" applyFont="1" applyBorder="1" applyAlignment="1" applyProtection="1">
      <alignment horizontal="center" vertical="center" wrapText="1"/>
      <protection hidden="1"/>
    </xf>
    <xf numFmtId="0" fontId="6" fillId="0" borderId="4" xfId="0" applyFont="1" applyBorder="1" applyAlignment="1" applyProtection="1">
      <alignment horizontal="center" vertical="center" wrapText="1"/>
      <protection hidden="1"/>
    </xf>
    <xf numFmtId="0" fontId="6" fillId="3" borderId="11" xfId="0" applyFont="1" applyFill="1" applyBorder="1" applyAlignment="1" applyProtection="1">
      <alignment horizontal="center" vertical="center" wrapText="1"/>
      <protection hidden="1"/>
    </xf>
    <xf numFmtId="0" fontId="6" fillId="3" borderId="13" xfId="0" applyFont="1" applyFill="1" applyBorder="1" applyAlignment="1" applyProtection="1">
      <alignment horizontal="center" vertical="center" wrapText="1"/>
      <protection hidden="1"/>
    </xf>
    <xf numFmtId="0" fontId="6" fillId="8" borderId="7" xfId="0" applyFont="1" applyFill="1" applyBorder="1" applyAlignment="1" applyProtection="1">
      <alignment horizontal="center" vertical="center" wrapText="1"/>
      <protection hidden="1"/>
    </xf>
    <xf numFmtId="0" fontId="6" fillId="8" borderId="2" xfId="0" applyFont="1" applyFill="1" applyBorder="1" applyAlignment="1" applyProtection="1">
      <alignment horizontal="center" vertical="center" wrapText="1"/>
      <protection hidden="1"/>
    </xf>
    <xf numFmtId="0" fontId="7" fillId="11" borderId="16" xfId="0" applyFont="1" applyFill="1" applyBorder="1" applyAlignment="1" applyProtection="1">
      <alignment horizontal="center" vertical="center" wrapText="1"/>
      <protection hidden="1"/>
    </xf>
    <xf numFmtId="0" fontId="6" fillId="11" borderId="16" xfId="0" applyFont="1" applyFill="1" applyBorder="1" applyAlignment="1" applyProtection="1">
      <alignment horizontal="center" vertical="center" wrapText="1"/>
      <protection hidden="1"/>
    </xf>
    <xf numFmtId="0" fontId="7" fillId="11" borderId="8" xfId="0" applyFont="1" applyFill="1" applyBorder="1" applyAlignment="1" applyProtection="1">
      <alignment horizontal="center" vertical="center" wrapText="1"/>
      <protection hidden="1"/>
    </xf>
    <xf numFmtId="0" fontId="9" fillId="12" borderId="8" xfId="0" applyFont="1" applyFill="1" applyBorder="1" applyAlignment="1" applyProtection="1">
      <alignment horizontal="center" vertical="center" wrapText="1"/>
      <protection hidden="1"/>
    </xf>
    <xf numFmtId="0" fontId="6" fillId="11" borderId="8" xfId="0" applyFont="1" applyFill="1" applyBorder="1" applyAlignment="1" applyProtection="1">
      <alignment horizontal="center" vertical="center" wrapText="1"/>
      <protection hidden="1"/>
    </xf>
    <xf numFmtId="0" fontId="6" fillId="7" borderId="8" xfId="0" applyFont="1" applyFill="1" applyBorder="1" applyAlignment="1" applyProtection="1">
      <alignment horizontal="center" vertical="center" wrapText="1"/>
      <protection hidden="1"/>
    </xf>
    <xf numFmtId="0" fontId="13" fillId="19" borderId="17" xfId="0" applyFont="1" applyFill="1" applyBorder="1" applyAlignment="1" applyProtection="1">
      <alignment horizontal="center" vertical="center" wrapText="1"/>
      <protection hidden="1"/>
    </xf>
    <xf numFmtId="0" fontId="13" fillId="19" borderId="18" xfId="0" applyFont="1" applyFill="1" applyBorder="1" applyAlignment="1" applyProtection="1">
      <alignment horizontal="center" vertical="center" wrapText="1"/>
      <protection hidden="1"/>
    </xf>
    <xf numFmtId="0" fontId="6" fillId="0" borderId="32" xfId="0" applyFont="1" applyBorder="1" applyAlignment="1" applyProtection="1">
      <alignment horizontal="center" vertical="center" wrapText="1"/>
      <protection hidden="1"/>
    </xf>
    <xf numFmtId="0" fontId="6" fillId="7" borderId="32" xfId="0" applyFont="1" applyFill="1" applyBorder="1" applyAlignment="1" applyProtection="1">
      <alignment horizontal="center" vertical="center" wrapText="1"/>
      <protection hidden="1"/>
    </xf>
    <xf numFmtId="0" fontId="6" fillId="8" borderId="32" xfId="0" applyFont="1" applyFill="1" applyBorder="1" applyAlignment="1" applyProtection="1">
      <alignment horizontal="center" vertical="center" wrapText="1"/>
      <protection hidden="1"/>
    </xf>
    <xf numFmtId="0" fontId="6" fillId="3" borderId="32" xfId="0" applyFont="1" applyFill="1" applyBorder="1" applyAlignment="1" applyProtection="1">
      <alignment horizontal="center" vertical="center" wrapText="1"/>
      <protection hidden="1"/>
    </xf>
    <xf numFmtId="0" fontId="7" fillId="7" borderId="32" xfId="0" applyFont="1" applyFill="1" applyBorder="1" applyAlignment="1" applyProtection="1">
      <alignment horizontal="center" vertical="center" wrapText="1"/>
      <protection hidden="1"/>
    </xf>
    <xf numFmtId="0" fontId="6" fillId="5" borderId="7" xfId="0" applyFont="1" applyFill="1" applyBorder="1" applyAlignment="1" applyProtection="1">
      <alignment horizontal="center" vertical="center" wrapText="1"/>
      <protection hidden="1"/>
    </xf>
    <xf numFmtId="0" fontId="6" fillId="5" borderId="2" xfId="0" applyFont="1" applyFill="1" applyBorder="1" applyAlignment="1" applyProtection="1">
      <alignment horizontal="center" vertical="center" wrapText="1"/>
      <protection hidden="1"/>
    </xf>
    <xf numFmtId="0" fontId="6" fillId="15" borderId="7" xfId="0" applyFont="1" applyFill="1" applyBorder="1" applyAlignment="1" applyProtection="1">
      <alignment horizontal="center" vertical="center" wrapText="1"/>
      <protection hidden="1"/>
    </xf>
    <xf numFmtId="0" fontId="6" fillId="15" borderId="2" xfId="0" applyFont="1" applyFill="1" applyBorder="1" applyAlignment="1" applyProtection="1">
      <alignment horizontal="center" vertical="center" wrapText="1"/>
      <protection hidden="1"/>
    </xf>
    <xf numFmtId="0" fontId="6" fillId="18" borderId="7" xfId="0" applyFont="1" applyFill="1" applyBorder="1" applyAlignment="1" applyProtection="1">
      <alignment horizontal="center" vertical="center" wrapText="1"/>
      <protection hidden="1"/>
    </xf>
    <xf numFmtId="0" fontId="6" fillId="18" borderId="2" xfId="0" applyFont="1" applyFill="1" applyBorder="1" applyAlignment="1" applyProtection="1">
      <alignment horizontal="center" vertical="center" wrapText="1"/>
      <protection hidden="1"/>
    </xf>
    <xf numFmtId="0" fontId="6" fillId="16" borderId="7" xfId="0" applyFont="1" applyFill="1" applyBorder="1" applyAlignment="1" applyProtection="1">
      <alignment horizontal="center" vertical="center" wrapText="1"/>
      <protection hidden="1"/>
    </xf>
    <xf numFmtId="0" fontId="6" fillId="16" borderId="2" xfId="0" applyFont="1" applyFill="1" applyBorder="1" applyAlignment="1" applyProtection="1">
      <alignment horizontal="center" vertical="center" wrapText="1"/>
      <protection hidden="1"/>
    </xf>
    <xf numFmtId="0" fontId="6" fillId="17" borderId="7" xfId="0" applyFont="1" applyFill="1" applyBorder="1" applyAlignment="1" applyProtection="1">
      <alignment horizontal="center" vertical="center" wrapText="1"/>
      <protection hidden="1"/>
    </xf>
    <xf numFmtId="0" fontId="6" fillId="17" borderId="8" xfId="0" applyFont="1" applyFill="1" applyBorder="1" applyAlignment="1" applyProtection="1">
      <alignment horizontal="center" vertical="center" wrapText="1"/>
      <protection hidden="1"/>
    </xf>
    <xf numFmtId="0" fontId="6" fillId="17" borderId="2" xfId="0" applyFont="1" applyFill="1" applyBorder="1" applyAlignment="1" applyProtection="1">
      <alignment horizontal="center" vertical="center" wrapText="1"/>
      <protection hidden="1"/>
    </xf>
    <xf numFmtId="0" fontId="6" fillId="0" borderId="19" xfId="0" applyFont="1" applyBorder="1" applyAlignment="1" applyProtection="1">
      <alignment horizontal="center" vertical="center" wrapText="1"/>
      <protection hidden="1"/>
    </xf>
    <xf numFmtId="0" fontId="6" fillId="0" borderId="20" xfId="0" applyFont="1" applyBorder="1" applyAlignment="1" applyProtection="1">
      <alignment horizontal="center" vertical="center" wrapText="1"/>
      <protection hidden="1"/>
    </xf>
    <xf numFmtId="0" fontId="6" fillId="0" borderId="21" xfId="0" applyFont="1" applyBorder="1" applyAlignment="1" applyProtection="1">
      <alignment horizontal="center" vertical="center" wrapText="1"/>
      <protection hidden="1"/>
    </xf>
    <xf numFmtId="0" fontId="6" fillId="0" borderId="15" xfId="0" applyFont="1" applyBorder="1" applyAlignment="1" applyProtection="1">
      <alignment horizontal="center" vertical="center" wrapText="1"/>
      <protection hidden="1"/>
    </xf>
    <xf numFmtId="0" fontId="6" fillId="0" borderId="22" xfId="0" applyFont="1" applyBorder="1" applyAlignment="1" applyProtection="1">
      <alignment horizontal="center" vertical="center" wrapText="1"/>
      <protection hidden="1"/>
    </xf>
    <xf numFmtId="0" fontId="6" fillId="0" borderId="14"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0" xfId="0" applyFont="1" applyBorder="1" applyAlignment="1" applyProtection="1">
      <alignment horizontal="center" vertical="center" wrapText="1"/>
      <protection hidden="1"/>
    </xf>
    <xf numFmtId="0" fontId="9" fillId="0" borderId="21" xfId="0" applyFont="1" applyBorder="1" applyAlignment="1" applyProtection="1">
      <alignment horizontal="center" vertical="center" wrapText="1"/>
      <protection hidden="1"/>
    </xf>
    <xf numFmtId="0" fontId="6" fillId="0" borderId="8" xfId="0" applyFont="1" applyBorder="1" applyAlignment="1" applyProtection="1">
      <alignment horizontal="center" vertical="center" wrapText="1"/>
      <protection hidden="1"/>
    </xf>
    <xf numFmtId="0" fontId="12" fillId="0" borderId="7" xfId="0" applyFont="1" applyBorder="1" applyAlignment="1" applyProtection="1">
      <alignment horizontal="center" vertical="center" wrapText="1"/>
      <protection hidden="1"/>
    </xf>
    <xf numFmtId="0" fontId="12" fillId="0" borderId="2" xfId="0" applyFont="1" applyBorder="1" applyAlignment="1" applyProtection="1">
      <alignment horizontal="center" vertical="center" wrapText="1"/>
      <protection hidden="1"/>
    </xf>
    <xf numFmtId="0" fontId="6" fillId="2" borderId="7" xfId="0"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0" borderId="30" xfId="0" applyFont="1" applyBorder="1" applyAlignment="1" applyProtection="1">
      <alignment horizontal="center" vertical="center" wrapText="1"/>
      <protection hidden="1"/>
    </xf>
    <xf numFmtId="0" fontId="7" fillId="5" borderId="9" xfId="0" applyFont="1" applyFill="1" applyBorder="1" applyAlignment="1" applyProtection="1">
      <alignment horizontal="center" vertical="center" wrapText="1"/>
      <protection hidden="1"/>
    </xf>
    <xf numFmtId="0" fontId="7" fillId="5" borderId="4" xfId="0" applyFont="1" applyFill="1" applyBorder="1" applyAlignment="1" applyProtection="1">
      <alignment horizontal="center" vertical="center" wrapText="1"/>
      <protection hidden="1"/>
    </xf>
    <xf numFmtId="0" fontId="6" fillId="21" borderId="7" xfId="0" applyFont="1" applyFill="1" applyBorder="1" applyAlignment="1" applyProtection="1">
      <alignment horizontal="center" vertical="center" wrapText="1"/>
      <protection hidden="1"/>
    </xf>
    <xf numFmtId="0" fontId="6" fillId="21" borderId="8" xfId="0" applyFont="1" applyFill="1" applyBorder="1" applyAlignment="1" applyProtection="1">
      <alignment horizontal="center" vertical="center" wrapText="1"/>
      <protection hidden="1"/>
    </xf>
    <xf numFmtId="0" fontId="6" fillId="21" borderId="2" xfId="0" applyFont="1" applyFill="1" applyBorder="1" applyAlignment="1" applyProtection="1">
      <alignment horizontal="center" vertical="center" wrapText="1"/>
      <protection hidden="1"/>
    </xf>
    <xf numFmtId="0" fontId="6" fillId="2" borderId="15" xfId="0" applyFont="1" applyFill="1" applyBorder="1" applyAlignment="1" applyProtection="1">
      <alignment horizontal="center" vertical="center" wrapText="1"/>
      <protection hidden="1"/>
    </xf>
    <xf numFmtId="0" fontId="6" fillId="2" borderId="22" xfId="0" applyFont="1" applyFill="1" applyBorder="1" applyAlignment="1" applyProtection="1">
      <alignment horizontal="center" vertical="center" wrapText="1"/>
      <protection hidden="1"/>
    </xf>
    <xf numFmtId="0" fontId="6" fillId="2" borderId="14" xfId="0" applyFont="1" applyFill="1" applyBorder="1" applyAlignment="1" applyProtection="1">
      <alignment horizontal="center" vertical="center" wrapText="1"/>
      <protection hidden="1"/>
    </xf>
    <xf numFmtId="0" fontId="7" fillId="2" borderId="15" xfId="0" applyFont="1" applyFill="1" applyBorder="1" applyAlignment="1" applyProtection="1">
      <alignment horizontal="center" vertical="center" wrapText="1"/>
      <protection hidden="1"/>
    </xf>
    <xf numFmtId="0" fontId="7" fillId="7" borderId="8" xfId="0" applyFont="1" applyFill="1" applyBorder="1" applyAlignment="1" applyProtection="1">
      <alignment horizontal="center" vertical="center" wrapText="1"/>
      <protection hidden="1"/>
    </xf>
    <xf numFmtId="0" fontId="9" fillId="2" borderId="15" xfId="0" applyFont="1" applyFill="1" applyBorder="1" applyAlignment="1" applyProtection="1">
      <alignment horizontal="center" vertical="center" wrapText="1"/>
      <protection hidden="1"/>
    </xf>
    <xf numFmtId="0" fontId="9" fillId="2" borderId="22" xfId="0" applyFont="1" applyFill="1" applyBorder="1" applyAlignment="1" applyProtection="1">
      <alignment horizontal="center" vertical="center" wrapText="1"/>
      <protection hidden="1"/>
    </xf>
    <xf numFmtId="0" fontId="9" fillId="2" borderId="14" xfId="0" applyFont="1" applyFill="1" applyBorder="1" applyAlignment="1" applyProtection="1">
      <alignment horizontal="center" vertical="center" wrapText="1"/>
      <protection hidden="1"/>
    </xf>
    <xf numFmtId="0" fontId="6" fillId="0" borderId="19" xfId="0" applyFont="1" applyBorder="1" applyAlignment="1" applyProtection="1">
      <alignment horizontal="center" vertical="center"/>
      <protection hidden="1"/>
    </xf>
    <xf numFmtId="0" fontId="6" fillId="0" borderId="20" xfId="0" applyFont="1" applyBorder="1" applyAlignment="1" applyProtection="1">
      <alignment horizontal="center" vertical="center"/>
      <protection hidden="1"/>
    </xf>
    <xf numFmtId="0" fontId="6" fillId="0" borderId="21" xfId="0" applyFont="1" applyBorder="1" applyAlignment="1" applyProtection="1">
      <alignment horizontal="center" vertical="center"/>
      <protection hidden="1"/>
    </xf>
    <xf numFmtId="0" fontId="7" fillId="0" borderId="5" xfId="0" applyFont="1" applyBorder="1" applyAlignment="1" applyProtection="1">
      <alignment horizontal="center" vertical="center" wrapText="1"/>
      <protection hidden="1"/>
    </xf>
    <xf numFmtId="0" fontId="12" fillId="0" borderId="5" xfId="0" applyFont="1" applyBorder="1" applyProtection="1">
      <protection hidden="1"/>
    </xf>
    <xf numFmtId="0" fontId="7" fillId="6" borderId="23" xfId="0" applyFont="1" applyFill="1" applyBorder="1" applyAlignment="1" applyProtection="1">
      <alignment horizontal="center" vertical="center"/>
      <protection hidden="1"/>
    </xf>
    <xf numFmtId="0" fontId="7" fillId="6" borderId="26" xfId="0" applyFont="1" applyFill="1" applyBorder="1" applyAlignment="1" applyProtection="1">
      <alignment horizontal="center" vertical="center"/>
      <protection hidden="1"/>
    </xf>
    <xf numFmtId="0" fontId="12" fillId="0" borderId="28" xfId="0" applyFont="1" applyBorder="1" applyProtection="1">
      <protection hidden="1"/>
    </xf>
    <xf numFmtId="0" fontId="7" fillId="6" borderId="29" xfId="0" applyFont="1" applyFill="1" applyBorder="1" applyAlignment="1" applyProtection="1">
      <alignment horizontal="center" vertical="center"/>
      <protection hidden="1"/>
    </xf>
    <xf numFmtId="0" fontId="9" fillId="9" borderId="7" xfId="0" applyFont="1" applyFill="1" applyBorder="1" applyAlignment="1" applyProtection="1">
      <alignment horizontal="center" vertical="center" wrapText="1"/>
      <protection hidden="1"/>
    </xf>
    <xf numFmtId="0" fontId="9" fillId="9" borderId="8" xfId="0" applyFont="1" applyFill="1" applyBorder="1" applyAlignment="1" applyProtection="1">
      <alignment horizontal="center" vertical="center" wrapText="1"/>
      <protection hidden="1"/>
    </xf>
    <xf numFmtId="0" fontId="9" fillId="9" borderId="2" xfId="0" applyFont="1" applyFill="1" applyBorder="1" applyAlignment="1" applyProtection="1">
      <alignment horizontal="center" vertical="center" wrapText="1"/>
      <protection hidden="1"/>
    </xf>
    <xf numFmtId="0" fontId="12" fillId="7" borderId="7" xfId="0" applyFont="1" applyFill="1" applyBorder="1" applyAlignment="1" applyProtection="1">
      <alignment horizontal="center" vertical="center" wrapText="1"/>
      <protection hidden="1"/>
    </xf>
    <xf numFmtId="0" fontId="12" fillId="7" borderId="8" xfId="0" applyFont="1" applyFill="1" applyBorder="1" applyAlignment="1" applyProtection="1">
      <alignment horizontal="center" vertical="center" wrapText="1"/>
      <protection hidden="1"/>
    </xf>
    <xf numFmtId="0" fontId="12" fillId="7" borderId="2" xfId="0" applyFont="1" applyFill="1" applyBorder="1" applyAlignment="1" applyProtection="1">
      <alignment horizontal="center" vertical="center" wrapText="1"/>
      <protection hidden="1"/>
    </xf>
    <xf numFmtId="0" fontId="11" fillId="2" borderId="19" xfId="0" applyFont="1" applyFill="1" applyBorder="1" applyAlignment="1" applyProtection="1">
      <alignment horizontal="center" vertical="center" wrapText="1"/>
      <protection hidden="1"/>
    </xf>
    <xf numFmtId="0" fontId="11" fillId="2" borderId="20" xfId="0" applyFont="1" applyFill="1" applyBorder="1" applyAlignment="1" applyProtection="1">
      <alignment horizontal="center" vertical="center" wrapText="1"/>
      <protection hidden="1"/>
    </xf>
    <xf numFmtId="0" fontId="11" fillId="2" borderId="21" xfId="0" applyFont="1" applyFill="1" applyBorder="1" applyAlignment="1" applyProtection="1">
      <alignment horizontal="center" vertical="center" wrapText="1"/>
      <protection hidden="1"/>
    </xf>
    <xf numFmtId="0" fontId="7" fillId="5" borderId="5" xfId="0" applyFont="1" applyFill="1" applyBorder="1" applyAlignment="1" applyProtection="1">
      <alignment horizontal="center" vertical="center" wrapText="1"/>
      <protection hidden="1"/>
    </xf>
    <xf numFmtId="0" fontId="7" fillId="2" borderId="5" xfId="0" applyFont="1" applyFill="1" applyBorder="1" applyAlignment="1" applyProtection="1">
      <alignment horizontal="center" vertical="center" wrapText="1"/>
      <protection hidden="1"/>
    </xf>
    <xf numFmtId="0" fontId="7" fillId="5" borderId="15" xfId="0" applyFont="1" applyFill="1" applyBorder="1" applyAlignment="1" applyProtection="1">
      <alignment horizontal="center" vertical="center" wrapText="1"/>
      <protection hidden="1"/>
    </xf>
    <xf numFmtId="0" fontId="7" fillId="5" borderId="14" xfId="0" applyFont="1" applyFill="1" applyBorder="1" applyAlignment="1" applyProtection="1">
      <alignment horizontal="center" vertical="center" wrapText="1"/>
      <protection hidden="1"/>
    </xf>
    <xf numFmtId="0" fontId="6" fillId="5" borderId="15" xfId="0" applyFont="1" applyFill="1" applyBorder="1" applyAlignment="1" applyProtection="1">
      <alignment horizontal="center" vertical="center" wrapText="1"/>
      <protection hidden="1"/>
    </xf>
    <xf numFmtId="0" fontId="6" fillId="5" borderId="14" xfId="0" applyFont="1" applyFill="1" applyBorder="1" applyAlignment="1" applyProtection="1">
      <alignment horizontal="center" vertical="center" wrapText="1"/>
      <protection hidden="1"/>
    </xf>
    <xf numFmtId="0" fontId="7" fillId="6" borderId="25" xfId="0" applyFont="1" applyFill="1" applyBorder="1" applyAlignment="1" applyProtection="1">
      <alignment horizontal="center" vertical="center"/>
      <protection hidden="1"/>
    </xf>
    <xf numFmtId="0" fontId="16" fillId="10" borderId="7" xfId="0" applyFont="1" applyFill="1" applyBorder="1" applyAlignment="1" applyProtection="1">
      <alignment horizontal="center" vertical="center" wrapText="1"/>
      <protection hidden="1"/>
    </xf>
    <xf numFmtId="0" fontId="7" fillId="6" borderId="17" xfId="0" applyFont="1" applyFill="1" applyBorder="1" applyAlignment="1" applyProtection="1">
      <alignment horizontal="center" vertical="center"/>
      <protection hidden="1"/>
    </xf>
    <xf numFmtId="0" fontId="14" fillId="0" borderId="9" xfId="0" applyFont="1" applyBorder="1" applyAlignment="1" applyProtection="1">
      <alignment horizontal="center" vertical="center" wrapText="1"/>
      <protection hidden="1"/>
    </xf>
    <xf numFmtId="0" fontId="14" fillId="0" borderId="10" xfId="0" applyFont="1" applyBorder="1" applyAlignment="1" applyProtection="1">
      <alignment horizontal="center" vertical="center" wrapText="1"/>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6" fillId="20" borderId="7" xfId="0" applyFont="1" applyFill="1" applyBorder="1" applyAlignment="1" applyProtection="1">
      <alignment horizontal="center" vertical="center" wrapText="1"/>
      <protection hidden="1"/>
    </xf>
    <xf numFmtId="0" fontId="6" fillId="20" borderId="2" xfId="0" applyFont="1" applyFill="1" applyBorder="1" applyAlignment="1" applyProtection="1">
      <alignment horizontal="center" vertical="center" wrapText="1"/>
      <protection hidden="1"/>
    </xf>
    <xf numFmtId="0" fontId="6" fillId="20" borderId="16" xfId="0" applyFont="1" applyFill="1" applyBorder="1" applyAlignment="1" applyProtection="1">
      <alignment horizontal="center" vertical="center" wrapText="1"/>
      <protection hidden="1"/>
    </xf>
    <xf numFmtId="0" fontId="6" fillId="20" borderId="8" xfId="0" applyFont="1" applyFill="1" applyBorder="1" applyAlignment="1" applyProtection="1">
      <alignment horizontal="center" vertical="center" wrapText="1"/>
      <protection hidden="1"/>
    </xf>
    <xf numFmtId="0" fontId="12" fillId="0" borderId="19" xfId="0" applyFont="1" applyBorder="1" applyAlignment="1" applyProtection="1">
      <alignment horizontal="center" vertical="center" wrapText="1"/>
      <protection hidden="1"/>
    </xf>
    <xf numFmtId="0" fontId="12" fillId="0" borderId="21" xfId="0" applyFont="1" applyBorder="1" applyAlignment="1" applyProtection="1">
      <alignment horizontal="center" vertical="center" wrapText="1"/>
      <protection hidden="1"/>
    </xf>
    <xf numFmtId="0" fontId="6" fillId="13" borderId="7" xfId="0" applyFont="1" applyFill="1" applyBorder="1" applyAlignment="1" applyProtection="1">
      <alignment horizontal="center" vertical="center" wrapText="1"/>
      <protection hidden="1"/>
    </xf>
    <xf numFmtId="0" fontId="6" fillId="13" borderId="2"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protection hidden="1"/>
    </xf>
    <xf numFmtId="0" fontId="6" fillId="11" borderId="2" xfId="0" applyFont="1" applyFill="1" applyBorder="1" applyAlignment="1" applyProtection="1">
      <alignment horizontal="center"/>
      <protection hidden="1"/>
    </xf>
    <xf numFmtId="0" fontId="6" fillId="11" borderId="8" xfId="0" applyFont="1" applyFill="1" applyBorder="1" applyAlignment="1" applyProtection="1">
      <alignment horizontal="center"/>
      <protection hidden="1"/>
    </xf>
    <xf numFmtId="0" fontId="6" fillId="5" borderId="9" xfId="0" applyFont="1" applyFill="1" applyBorder="1" applyAlignment="1" applyProtection="1">
      <alignment horizontal="center" vertical="center" wrapText="1"/>
      <protection hidden="1"/>
    </xf>
    <xf numFmtId="0" fontId="6" fillId="5" borderId="4" xfId="0" applyFont="1" applyFill="1" applyBorder="1" applyAlignment="1" applyProtection="1">
      <alignment horizontal="center" vertical="center" wrapText="1"/>
      <protection hidden="1"/>
    </xf>
    <xf numFmtId="0" fontId="18" fillId="0" borderId="15" xfId="0" applyFont="1" applyBorder="1" applyAlignment="1" applyProtection="1">
      <alignment horizontal="center" vertical="center" wrapText="1"/>
      <protection hidden="1"/>
    </xf>
    <xf numFmtId="0" fontId="18" fillId="0" borderId="14" xfId="0" applyFont="1" applyBorder="1" applyAlignment="1" applyProtection="1">
      <alignment horizontal="center" vertical="center" wrapText="1"/>
      <protection hidden="1"/>
    </xf>
    <xf numFmtId="0" fontId="7" fillId="6" borderId="10" xfId="0" applyFont="1" applyFill="1" applyBorder="1" applyAlignment="1" applyProtection="1">
      <alignment horizontal="center" vertical="center"/>
      <protection hidden="1"/>
    </xf>
    <xf numFmtId="0" fontId="9" fillId="2" borderId="11" xfId="0" applyFont="1" applyFill="1" applyBorder="1" applyAlignment="1" applyProtection="1">
      <alignment horizontal="center" vertical="center" wrapText="1"/>
      <protection hidden="1"/>
    </xf>
    <xf numFmtId="0" fontId="9" fillId="2" borderId="12" xfId="0" applyFont="1" applyFill="1" applyBorder="1" applyAlignment="1" applyProtection="1">
      <alignment horizontal="center" vertical="center" wrapText="1"/>
      <protection hidden="1"/>
    </xf>
    <xf numFmtId="0" fontId="9" fillId="2" borderId="13" xfId="0" applyFont="1" applyFill="1" applyBorder="1" applyAlignment="1" applyProtection="1">
      <alignment horizontal="center" vertical="center" wrapText="1"/>
      <protection hidden="1"/>
    </xf>
    <xf numFmtId="0" fontId="9" fillId="2" borderId="1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wrapText="1"/>
    </xf>
  </cellXfs>
  <cellStyles count="1">
    <cellStyle name="Normale" xfId="0" builtinId="0"/>
  </cellStyles>
  <dxfs count="0"/>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990"/>
  <sheetViews>
    <sheetView tabSelected="1" zoomScale="85" zoomScaleNormal="85" workbookViewId="0">
      <pane xSplit="2" ySplit="1" topLeftCell="I2" activePane="bottomRight" state="frozen"/>
      <selection pane="topRight" activeCell="B1" sqref="B1"/>
      <selection pane="bottomLeft" activeCell="A2" sqref="A2"/>
      <selection pane="bottomRight" activeCell="N5" sqref="N5"/>
    </sheetView>
  </sheetViews>
  <sheetFormatPr defaultColWidth="14.42578125" defaultRowHeight="15" customHeight="1" x14ac:dyDescent="0.2"/>
  <cols>
    <col min="1" max="1" width="6.28515625" style="15" customWidth="1"/>
    <col min="2" max="2" width="33.28515625" style="86" customWidth="1"/>
    <col min="3" max="3" width="45" style="87" customWidth="1"/>
    <col min="4" max="4" width="30.42578125" style="31" customWidth="1"/>
    <col min="5" max="5" width="52.7109375" style="31" customWidth="1"/>
    <col min="6" max="6" width="86.140625" style="31" customWidth="1"/>
    <col min="7" max="7" width="76.85546875" style="31" customWidth="1"/>
    <col min="8" max="8" width="19.42578125" style="31" customWidth="1"/>
    <col min="9" max="9" width="58.42578125" style="31" customWidth="1"/>
    <col min="10" max="10" width="32.140625" style="31" customWidth="1"/>
    <col min="11" max="11" width="23" style="31" customWidth="1"/>
    <col min="12" max="12" width="20.7109375" style="31" customWidth="1"/>
    <col min="13" max="13" width="50.85546875" style="31" customWidth="1"/>
    <col min="14" max="14" width="32.28515625" style="31" customWidth="1"/>
    <col min="15" max="15" width="19.140625" style="31" customWidth="1"/>
    <col min="16" max="16" width="20" style="31" customWidth="1"/>
    <col min="17" max="30" width="8.7109375" style="31" customWidth="1"/>
    <col min="31" max="16384" width="14.42578125" style="31"/>
  </cols>
  <sheetData>
    <row r="1" spans="1:30" s="12" customFormat="1" ht="39" thickBot="1" x14ac:dyDescent="0.25">
      <c r="A1" s="224" t="s">
        <v>0</v>
      </c>
      <c r="B1" s="224"/>
      <c r="C1" s="10" t="s">
        <v>1</v>
      </c>
      <c r="D1" s="9" t="s">
        <v>2</v>
      </c>
      <c r="E1" s="9" t="s">
        <v>3</v>
      </c>
      <c r="F1" s="9" t="s">
        <v>4</v>
      </c>
      <c r="G1" s="9" t="s">
        <v>5</v>
      </c>
      <c r="H1" s="9" t="s">
        <v>6</v>
      </c>
      <c r="I1" s="9" t="s">
        <v>143</v>
      </c>
      <c r="J1" s="9" t="s">
        <v>144</v>
      </c>
      <c r="K1" s="9" t="s">
        <v>162</v>
      </c>
      <c r="L1" s="9" t="s">
        <v>406</v>
      </c>
      <c r="M1" s="9" t="s">
        <v>145</v>
      </c>
      <c r="N1" s="9" t="s">
        <v>144</v>
      </c>
      <c r="O1" s="9" t="s">
        <v>7</v>
      </c>
      <c r="P1" s="9" t="s">
        <v>406</v>
      </c>
      <c r="Q1" s="11"/>
      <c r="R1" s="11"/>
      <c r="S1" s="11"/>
      <c r="T1" s="11"/>
      <c r="U1" s="11"/>
      <c r="V1" s="11"/>
      <c r="W1" s="11"/>
      <c r="X1" s="11"/>
      <c r="Y1" s="11"/>
      <c r="Z1" s="11"/>
      <c r="AA1" s="11"/>
      <c r="AB1" s="11"/>
      <c r="AC1" s="11"/>
      <c r="AD1" s="11"/>
    </row>
    <row r="2" spans="1:30" s="14" customFormat="1" ht="38.25" customHeight="1" thickBot="1" x14ac:dyDescent="0.25">
      <c r="A2" s="114" t="s">
        <v>234</v>
      </c>
      <c r="B2" s="115"/>
      <c r="C2" s="115"/>
      <c r="D2" s="115"/>
      <c r="E2" s="115"/>
      <c r="F2" s="115"/>
      <c r="G2" s="115"/>
      <c r="H2" s="107"/>
      <c r="I2" s="107"/>
      <c r="J2" s="107"/>
      <c r="K2" s="107"/>
      <c r="L2" s="107"/>
      <c r="M2" s="107"/>
      <c r="N2" s="107"/>
      <c r="O2" s="107"/>
      <c r="P2" s="107"/>
      <c r="Q2" s="13"/>
      <c r="R2" s="13"/>
      <c r="S2" s="13"/>
      <c r="T2" s="13"/>
      <c r="U2" s="13"/>
      <c r="V2" s="13"/>
      <c r="W2" s="13"/>
      <c r="X2" s="13"/>
      <c r="Y2" s="13"/>
      <c r="Z2" s="13"/>
      <c r="AA2" s="13"/>
      <c r="AB2" s="13"/>
      <c r="AC2" s="13"/>
      <c r="AD2" s="13"/>
    </row>
    <row r="3" spans="1:30" s="23" customFormat="1" ht="80.25" customHeight="1" x14ac:dyDescent="0.2">
      <c r="A3" s="225">
        <v>1</v>
      </c>
      <c r="B3" s="226" t="s">
        <v>8</v>
      </c>
      <c r="C3" s="173" t="s">
        <v>228</v>
      </c>
      <c r="D3" s="122" t="s">
        <v>9</v>
      </c>
      <c r="E3" s="122" t="s">
        <v>184</v>
      </c>
      <c r="F3" s="122" t="s">
        <v>10</v>
      </c>
      <c r="G3" s="122" t="s">
        <v>236</v>
      </c>
      <c r="H3" s="232" t="s">
        <v>215</v>
      </c>
      <c r="I3" s="18" t="s">
        <v>152</v>
      </c>
      <c r="J3" s="19" t="s">
        <v>237</v>
      </c>
      <c r="K3" s="19" t="str">
        <f>IF(I3="Misura di controllo","Quanti controlli sono stati effettuati sul totale degli atti relativi a questo processo?", IF(I3="Misura di formazione","Quanti dipendenti sono stati formati sul totale dei dipendenti da formare?", IF(I3="Misura di pubblicità","Quanti atti sono stati pubblicati sul totale degli atti approvati/emanati in merito al processo?", IF(I3="Misura di semplificazione", "Si è attuata la misura di semplificazione?", IF(I3="Misura di regolamentazione", "E' stato approvato/aggiornato il relativo regolamento?", IF(I3="Misura di promozione dell'etica", "E' stata attuta la misura prevista?", IF(I3="Misura di trasparenza", "E' stata attuata la misura prevista?", IF(I3="Misura di rotazione", "E' stata attuata la misura prevista?", ""))))))))</f>
        <v>Quanti dipendenti sono stati formati sul totale dei dipendenti da formare?</v>
      </c>
      <c r="L3" s="19"/>
      <c r="M3" s="146" t="s">
        <v>154</v>
      </c>
      <c r="N3" s="147" t="s">
        <v>190</v>
      </c>
      <c r="O3" s="147" t="str">
        <f>IF(M3="Misura di controllo","Quanti controlli sono stati effettuati sul totale degli atti relativi a questo processo?", IF(M3="Misura di formazione","Quanti dipendenti sono stati formati sul totale dei dipendenti da formare?", IF(M3="Misura di pubblicità","Quanti atti sono stati pubblicati sul totale degli atti approvati/emanati in merito al processo?", IF(M3="Misura di semplificazione", "Si è attuata la misura di semplificazione?", IF(M3="Misura di regolamentazione", "E' stato approvato/aggiornato il relativo regolamento?", IF(M3="Misura di promozione dell'etica", "E' stata attuta la misura prevista?", IF(I3="Misura di trasparenza", "E' stata attuata la misura prevista?", IF(I3="Misura di rotazione", "E' stata attuata la misura prevista?", ""))))))))</f>
        <v>Quanti atti sono stati pubblicati sul totale degli atti approvati/emanati in merito al processo?</v>
      </c>
      <c r="P3" s="147"/>
      <c r="Q3" s="22"/>
      <c r="R3" s="22"/>
      <c r="S3" s="22"/>
      <c r="T3" s="22"/>
      <c r="U3" s="22"/>
      <c r="V3" s="22"/>
      <c r="W3" s="22"/>
      <c r="X3" s="22"/>
      <c r="Y3" s="22"/>
      <c r="Z3" s="22"/>
      <c r="AA3" s="22"/>
      <c r="AB3" s="22"/>
      <c r="AC3" s="22"/>
      <c r="AD3" s="22"/>
    </row>
    <row r="4" spans="1:30" s="23" customFormat="1" ht="80.25" customHeight="1" x14ac:dyDescent="0.2">
      <c r="A4" s="225"/>
      <c r="B4" s="227"/>
      <c r="C4" s="174"/>
      <c r="D4" s="179"/>
      <c r="E4" s="179"/>
      <c r="F4" s="179"/>
      <c r="G4" s="179"/>
      <c r="H4" s="233"/>
      <c r="I4" s="18" t="s">
        <v>154</v>
      </c>
      <c r="J4" s="19" t="s">
        <v>235</v>
      </c>
      <c r="K4" s="19" t="str">
        <f>IF(I27="Misura di controllo","Quanti controlli sono stati effettuati sul totale degli atti relativi a questo processo?", IF(I27="Misura di formazione","Quanti dipendenti sono stati formati sul totale dei dipendenti da formare?", IF(I27="Misura di pubblicità","Quanti atti sono stati pubblicati sul totale degli atti approvati/emanati in merito al processo?", IF(I27="Misura di semplificazione", "Si è attuata la misura di semplificazione?", IF(I27="Misura di regolamentazione", "E' stato approvato/aggiornato il relativo regolamento?", IF(I27="Misura di promozione dell'etica", "E' stata attuta la misura prevista?", IF(I27="Misura di trasparenza", "E' stata attuata la misura prevista?", IF(I27="Misura di rotazione", "E' stata attuata la misura prevista?", ""))))))))</f>
        <v>Quanti atti sono stati pubblicati sul totale degli atti approvati/emanati in merito al processo?</v>
      </c>
      <c r="L4" s="19"/>
      <c r="M4" s="133"/>
      <c r="N4" s="131"/>
      <c r="O4" s="131"/>
      <c r="P4" s="131"/>
      <c r="Q4" s="22"/>
      <c r="R4" s="22"/>
      <c r="S4" s="22"/>
      <c r="T4" s="22"/>
      <c r="U4" s="22"/>
      <c r="V4" s="22"/>
      <c r="W4" s="22"/>
      <c r="X4" s="22"/>
      <c r="Y4" s="22"/>
      <c r="Z4" s="22"/>
      <c r="AA4" s="22"/>
      <c r="AB4" s="22"/>
      <c r="AC4" s="22"/>
      <c r="AD4" s="22"/>
    </row>
    <row r="5" spans="1:30" ht="89.25" customHeight="1" x14ac:dyDescent="0.2">
      <c r="A5" s="225"/>
      <c r="B5" s="228"/>
      <c r="C5" s="175"/>
      <c r="D5" s="123"/>
      <c r="E5" s="123"/>
      <c r="F5" s="123"/>
      <c r="G5" s="123"/>
      <c r="H5" s="233"/>
      <c r="I5" s="25" t="s">
        <v>146</v>
      </c>
      <c r="J5" s="19" t="s">
        <v>237</v>
      </c>
      <c r="K5" s="26" t="str">
        <f t="shared" ref="K5" si="0">IF(I5="Misura di controllo","Quanti controlli sono stati effettuati sul totale degli atti relativi a questo processo?", IF(I5="Misura di formazione","Quanti dipendenti sono stati formati sul totale dei dipendenti da formare?", IF(I5="Misura di pubblicità","Quanti atti sono stati pubblicati sul totale degli atti approvati/emanati in merito al processo?", IF(I5="Misura di semplificazione", "Si è attuata la misura di semplificazione?", IF(I5="Misura di regolamentazione", "E' stato approvato/aggiornato il relativo regolamento?", IF(I5="Misura di promozione dell'etica", "E' stata attuta la misura prevista?", IF(I5="Misura di trasparenza", "E' stata attuata la misura prevista?", IF(I5="Misura di rotazione", "E' stata attuata la misura prevista?", ""))))))))</f>
        <v>Quanti controlli sono stati effettuati sul totale degli atti relativi a questo processo?</v>
      </c>
      <c r="L5" s="26"/>
      <c r="M5" s="27" t="s">
        <v>149</v>
      </c>
      <c r="N5" s="36" t="s">
        <v>160</v>
      </c>
      <c r="O5" s="29" t="s">
        <v>186</v>
      </c>
      <c r="P5" s="28"/>
      <c r="Q5" s="30"/>
      <c r="R5" s="30"/>
      <c r="S5" s="30"/>
      <c r="T5" s="30"/>
      <c r="U5" s="30"/>
      <c r="V5" s="30"/>
      <c r="W5" s="30"/>
      <c r="X5" s="30"/>
      <c r="Y5" s="30"/>
      <c r="Z5" s="30"/>
      <c r="AA5" s="30"/>
      <c r="AB5" s="30"/>
      <c r="AC5" s="30"/>
      <c r="AD5" s="30"/>
    </row>
    <row r="6" spans="1:30" ht="75" customHeight="1" x14ac:dyDescent="0.2">
      <c r="A6" s="225">
        <v>2</v>
      </c>
      <c r="B6" s="202" t="s">
        <v>12</v>
      </c>
      <c r="C6" s="173" t="s">
        <v>228</v>
      </c>
      <c r="D6" s="122" t="s">
        <v>9</v>
      </c>
      <c r="E6" s="122" t="s">
        <v>185</v>
      </c>
      <c r="F6" s="122" t="s">
        <v>13</v>
      </c>
      <c r="G6" s="234" t="s">
        <v>238</v>
      </c>
      <c r="H6" s="230" t="s">
        <v>215</v>
      </c>
      <c r="I6" s="34" t="s">
        <v>152</v>
      </c>
      <c r="J6" s="26" t="s">
        <v>161</v>
      </c>
      <c r="K6" s="26" t="str">
        <f>IF(I6="Misura di controllo","Quanti controlli sono stati effettuati sul totale degli atti relativi a questo processo?", IF(I6="Misura di formazione","Quanti dipendenti sono stati formati sul totale dei dipendenti da formare?", IF(I6="Misura di pubblicità","Quanti atti sono stati pubblicati sul totale degli atti approvati/emanati in merito al processo?", IF(I6="Misura di semplificazione", "Si è attuata la misura di semplificazione?", IF(I6="Misura di regolamentazione", "E' stato approvato/aggiornato il relativo regolamento?", IF(I6="Misura di promozione dell'etica", "E' stata attuta la misura prevista?", IF(I6="Misura di trasparenza", "E' stata attuata la misura prevista?", IF(I6="Misura di rotazione", "E' stata attuata la misura prevista?", ""))))))))</f>
        <v>Quanti dipendenti sono stati formati sul totale dei dipendenti da formare?</v>
      </c>
      <c r="L6" s="91"/>
      <c r="M6" s="27" t="s">
        <v>187</v>
      </c>
      <c r="N6" s="36" t="s">
        <v>147</v>
      </c>
      <c r="O6" s="28" t="s">
        <v>142</v>
      </c>
      <c r="P6" s="28"/>
      <c r="Q6" s="30"/>
      <c r="R6" s="30"/>
      <c r="S6" s="30"/>
      <c r="T6" s="30"/>
      <c r="U6" s="30"/>
      <c r="V6" s="30"/>
      <c r="W6" s="30"/>
      <c r="X6" s="30"/>
      <c r="Y6" s="30"/>
      <c r="Z6" s="30"/>
      <c r="AA6" s="30"/>
      <c r="AB6" s="30"/>
      <c r="AC6" s="30"/>
      <c r="AD6" s="30"/>
    </row>
    <row r="7" spans="1:30" ht="72.75" customHeight="1" x14ac:dyDescent="0.2">
      <c r="A7" s="225"/>
      <c r="B7" s="202"/>
      <c r="C7" s="175"/>
      <c r="D7" s="123"/>
      <c r="E7" s="123"/>
      <c r="F7" s="123"/>
      <c r="G7" s="235"/>
      <c r="H7" s="231"/>
      <c r="I7" s="34" t="s">
        <v>154</v>
      </c>
      <c r="J7" s="19" t="s">
        <v>235</v>
      </c>
      <c r="K7" s="19" t="str">
        <f>IF(I27="Misura di controllo","Quanti controlli sono stati effettuati sul totale degli atti relativi a questo processo?", IF(I27="Misura di formazione","Quanti dipendenti sono stati formati sul totale dei dipendenti da formare?", IF(I27="Misura di pubblicità","Quanti atti sono stati pubblicati sul totale degli atti approvati/emanati in merito al processo?", IF(I27="Misura di semplificazione", "Si è attuata la misura di semplificazione?", IF(I27="Misura di regolamentazione", "E' stato approvato/aggiornato il relativo regolamento?", IF(I27="Misura di promozione dell'etica", "E' stata attuta la misura prevista?", IF(I27="Misura di trasparenza", "E' stata attuata la misura prevista?", IF(I27="Misura di rotazione", "E' stata attuata la misura prevista?", ""))))))))</f>
        <v>Quanti atti sono stati pubblicati sul totale degli atti approvati/emanati in merito al processo?</v>
      </c>
      <c r="L7" s="91"/>
      <c r="M7" s="27" t="s">
        <v>154</v>
      </c>
      <c r="N7" s="28" t="s">
        <v>190</v>
      </c>
      <c r="O7" s="28" t="str">
        <f>IF(M7="Misura di controllo","Quanti controlli sono stati effettuati sul totale degli atti relativi a questo processo?", IF(M7="Misura di formazione","Quanti dipendenti sono stati formati sul totale dei dipendenti da formare?", IF(M7="Misura di pubblicità","Quanti atti sono stati pubblicati sul totale degli atti approvati/emanati in merito al processo?", IF(M7="Misura di semplificazione", "Si è attuata la misura di semplificazione?", IF(M7="Misura di regolamentazione", "E' stato approvato/aggiornato il relativo regolamento?", IF(M7="Misura di promozione dell'etica", "E' stata attuta la misura prevista?", IF(I7="Misura di trasparenza", "E' stata attuata la misura prevista?", IF(I7="Misura di rotazione", "E' stata attuata la misura prevista?", ""))))))))</f>
        <v>Quanti atti sono stati pubblicati sul totale degli atti approvati/emanati in merito al processo?</v>
      </c>
      <c r="P7" s="28"/>
      <c r="Q7" s="30"/>
      <c r="R7" s="30"/>
      <c r="S7" s="30"/>
      <c r="T7" s="30"/>
      <c r="U7" s="30"/>
      <c r="V7" s="30"/>
      <c r="W7" s="30"/>
      <c r="X7" s="30"/>
      <c r="Y7" s="30"/>
      <c r="Z7" s="30"/>
      <c r="AA7" s="30"/>
      <c r="AB7" s="30"/>
      <c r="AC7" s="30"/>
      <c r="AD7" s="30"/>
    </row>
    <row r="8" spans="1:30" ht="71.25" customHeight="1" x14ac:dyDescent="0.2">
      <c r="A8" s="223">
        <v>3</v>
      </c>
      <c r="B8" s="111" t="s">
        <v>14</v>
      </c>
      <c r="C8" s="173" t="s">
        <v>228</v>
      </c>
      <c r="D8" s="122" t="s">
        <v>9</v>
      </c>
      <c r="E8" s="122" t="s">
        <v>239</v>
      </c>
      <c r="F8" s="122" t="s">
        <v>404</v>
      </c>
      <c r="G8" s="122" t="s">
        <v>240</v>
      </c>
      <c r="H8" s="168" t="s">
        <v>214</v>
      </c>
      <c r="I8" s="25" t="s">
        <v>152</v>
      </c>
      <c r="J8" s="19" t="s">
        <v>150</v>
      </c>
      <c r="K8" s="39" t="str">
        <f t="shared" ref="K8" si="1">IF(I8="Misura di controllo","Quanti controlli sono stati effettuati sul totale degli atti relativi a questo processo?", IF(I8="Misura di formazione","Quanti dipendenti sono stati formati sul totale dei dipendenti da formare?", IF(I8="Misura di pubblicità","Quanti atti sono stati pubblicati sul totale degli atti approvati/emanati in merito al processo?", IF(I8="Misura di semplificazione", "Si è attuata la misura di semplificazione?", IF(I8="Misura di regolamentazione", "E' stato approvato/aggiornato il relativo regolamento?", IF(I8="Misura di promozione dell'etica", "E' stata attuta la misura prevista?", IF(I8="Misura di trasparenza", "E' stata attuata la misura prevista?", IF(I8="Misura di rotazione", "E' stata attuata la misura prevista?", ""))))))))</f>
        <v>Quanti dipendenti sono stati formati sul totale dei dipendenti da formare?</v>
      </c>
      <c r="L8" s="39"/>
      <c r="M8" s="27" t="s">
        <v>152</v>
      </c>
      <c r="N8" s="21" t="s">
        <v>155</v>
      </c>
      <c r="O8" s="21" t="str">
        <f>IF(M8="Misura di controllo","Quanti controlli sono stati effettuati sul totale degli atti relativi a questo processo?", IF(M8="Misura di formazione","Quanti dipendenti sono stati formati sul totale dei dipendenti da formare?", IF(M8="Misura di pubblicità","Quanti atti sono stati pubblicati sul totale degli atti approvati/emanati in merito al processo?", IF(M8="Misura di semplificazione", "Si è attuata la misura di semplificazione?", IF(M8="Misura di regolamentazione", "E' stato approvato/aggiornato il relativo regolamento?", IF(M8="Misura di promozione dell'etica", "E' stata attuta la misura prevista?", IF(M8="Misura di trasparenza", "E' stata attuata la misura prevista?", IF(M8="Misura di rotazione", "E' stata attuata la misura prevista?", ""))))))))</f>
        <v>Quanti dipendenti sono stati formati sul totale dei dipendenti da formare?</v>
      </c>
      <c r="P8" s="28"/>
      <c r="Q8" s="30"/>
      <c r="R8" s="30"/>
      <c r="S8" s="30"/>
      <c r="T8" s="30"/>
      <c r="U8" s="30"/>
      <c r="V8" s="30"/>
      <c r="W8" s="30"/>
      <c r="X8" s="30"/>
      <c r="Y8" s="30"/>
      <c r="Z8" s="30"/>
      <c r="AA8" s="30"/>
      <c r="AB8" s="30"/>
      <c r="AC8" s="30"/>
      <c r="AD8" s="30"/>
    </row>
    <row r="9" spans="1:30" ht="81" customHeight="1" x14ac:dyDescent="0.2">
      <c r="A9" s="205"/>
      <c r="B9" s="203"/>
      <c r="C9" s="175"/>
      <c r="D9" s="123"/>
      <c r="E9" s="123"/>
      <c r="F9" s="123"/>
      <c r="G9" s="123"/>
      <c r="H9" s="169"/>
      <c r="I9" s="25" t="s">
        <v>146</v>
      </c>
      <c r="J9" s="26" t="s">
        <v>163</v>
      </c>
      <c r="K9" s="35" t="str">
        <f>IF(I9="Misura di controllo","Quanti controlli sono stati effettuati sul totale degli atti relativi a questo processo?", IF(I9="Misura di formazione","Quanti dipendenti sono stati formati sul totale dei dipendenti da formare?", IF(I9="Misura di pubblicità","Quanti atti sono stati pubblicati sul totale degli atti approvati/emanati in merito al processo?", IF(I9="Misura di semplificazione", "Si è attuata la misura di semplificazione?", IF(I9="Misura di regolamentazione", "E' stato approvato/aggiornato il relativo regolamento?", IF(I9="Misura di promozione dell'etica", "E' stata attuta la misura prevista?", IF(I9="Misura di trasparenza", "E' stata attuata la misura prevista?", IF(I9="Misura di rotazione", "E' stata attuata la misura prevista?",""))))))))</f>
        <v>Quanti controlli sono stati effettuati sul totale degli atti relativi a questo processo?</v>
      </c>
      <c r="L9" s="35"/>
      <c r="M9" s="27" t="s">
        <v>156</v>
      </c>
      <c r="N9" s="36" t="s">
        <v>157</v>
      </c>
      <c r="O9" s="21" t="str">
        <f t="shared" ref="O9:O58" si="2">IF(M9="Misura di controllo","Quanti controlli sono stati effettuati sul totale degli atti relativi a questo processo?", IF(M9="Misura di formazione","Quanti dipendenti sono stati formati sul totale dei dipendenti da formare?", IF(M9="Misura di pubblicità","Quanti atti sono stati pubblicati sul totale degli atti approvati/emanati in merito al processo?", IF(M9="Misura di semplificazione", "Si è attuata la misura di semplificazione?", IF(M9="Misura di regolamentazione", "E' stato approvato/aggiornato il relativo regolamento?", IF(M9="Misura di promozione dell'etica", "E' stata attuta la misura prevista?", IF(M9="Misura di trasparenza", "E' stata attuata la misura prevista?", IF(M9="Misura di rotazione", "E' stata attuata la misura prevista?", ""))))))))</f>
        <v>E' stato approvato/aggiornato il relativo regolamento?</v>
      </c>
      <c r="P9" s="28"/>
      <c r="Q9" s="30"/>
      <c r="R9" s="30"/>
      <c r="S9" s="30"/>
      <c r="T9" s="30"/>
      <c r="U9" s="30"/>
      <c r="V9" s="30"/>
      <c r="W9" s="30"/>
      <c r="X9" s="30"/>
      <c r="Y9" s="30"/>
      <c r="Z9" s="30"/>
      <c r="AA9" s="30"/>
      <c r="AB9" s="30"/>
      <c r="AC9" s="30"/>
      <c r="AD9" s="30"/>
    </row>
    <row r="10" spans="1:30" s="46" customFormat="1" ht="99" customHeight="1" x14ac:dyDescent="0.2">
      <c r="A10" s="41">
        <v>4</v>
      </c>
      <c r="B10" s="42" t="s">
        <v>15</v>
      </c>
      <c r="C10" s="16" t="s">
        <v>16</v>
      </c>
      <c r="D10" s="17" t="s">
        <v>9</v>
      </c>
      <c r="E10" s="17" t="s">
        <v>241</v>
      </c>
      <c r="F10" s="17" t="s">
        <v>405</v>
      </c>
      <c r="G10" s="17" t="s">
        <v>242</v>
      </c>
      <c r="H10" s="33" t="s">
        <v>214</v>
      </c>
      <c r="I10" s="34" t="s">
        <v>152</v>
      </c>
      <c r="J10" s="35" t="s">
        <v>161</v>
      </c>
      <c r="K10" s="35" t="str">
        <f t="shared" ref="K10:K11" si="3">IF(I10="Misura di controllo","Quanti controlli sono stati effettuati sul totale degli atti relativi a questo processo?", IF(I10="Misura di formazione","Quanti dipendenti sono stati formati sul totale dei dipendenti da formare?", IF(I10="Misura di pubblicità","Quanti atti sono stati pubblicati sul totale degli atti approvati/emanati in merito al processo?", IF(I10="Misura di semplificazione", "Si è attuata la misura di semplificazione?", IF(I10="Misura di regolamentazione", "E' stato approvato/aggiornato il relativo regolamento?", IF(I10="Misura di promozione dell'etica", "E' stata attuta la misura prevista?", IF(I10="Misura di trasparenza", "E' stata attuata la misura prevista?", IF(I10="Misura di rotazione", "E' stata attuata la misura prevista?",""))))))))</f>
        <v>Quanti dipendenti sono stati formati sul totale dei dipendenti da formare?</v>
      </c>
      <c r="L10" s="35"/>
      <c r="M10" s="43" t="s">
        <v>156</v>
      </c>
      <c r="N10" s="44" t="s">
        <v>243</v>
      </c>
      <c r="O10" s="45" t="str">
        <f t="shared" si="2"/>
        <v>E' stato approvato/aggiornato il relativo regolamento?</v>
      </c>
      <c r="P10" s="44"/>
      <c r="Q10" s="17"/>
      <c r="R10" s="17"/>
      <c r="S10" s="17"/>
      <c r="T10" s="17"/>
      <c r="U10" s="17"/>
      <c r="V10" s="17"/>
      <c r="W10" s="17"/>
      <c r="X10" s="17"/>
      <c r="Y10" s="17"/>
      <c r="Z10" s="17"/>
      <c r="AA10" s="17"/>
      <c r="AB10" s="17"/>
      <c r="AC10" s="17"/>
      <c r="AD10" s="17"/>
    </row>
    <row r="11" spans="1:30" ht="42.75" customHeight="1" x14ac:dyDescent="0.2">
      <c r="A11" s="116" t="s">
        <v>17</v>
      </c>
      <c r="B11" s="117"/>
      <c r="C11" s="117"/>
      <c r="D11" s="117"/>
      <c r="E11" s="117"/>
      <c r="F11" s="117"/>
      <c r="G11" s="117"/>
      <c r="H11" s="118"/>
      <c r="I11" s="49"/>
      <c r="J11" s="50"/>
      <c r="K11" s="50" t="str">
        <f t="shared" si="3"/>
        <v/>
      </c>
      <c r="L11" s="50"/>
      <c r="M11" s="49"/>
      <c r="N11" s="49"/>
      <c r="O11" s="50"/>
      <c r="P11" s="50"/>
      <c r="Q11" s="30"/>
      <c r="R11" s="30"/>
      <c r="S11" s="30"/>
      <c r="T11" s="30"/>
      <c r="U11" s="30"/>
      <c r="V11" s="30"/>
      <c r="W11" s="30"/>
      <c r="X11" s="30"/>
      <c r="Y11" s="30"/>
      <c r="Z11" s="30"/>
      <c r="AA11" s="30"/>
      <c r="AB11" s="30"/>
      <c r="AC11" s="30"/>
      <c r="AD11" s="30"/>
    </row>
    <row r="12" spans="1:30" s="23" customFormat="1" ht="76.5" x14ac:dyDescent="0.2">
      <c r="A12" s="40">
        <v>5</v>
      </c>
      <c r="B12" s="38" t="s">
        <v>18</v>
      </c>
      <c r="C12" s="24" t="s">
        <v>19</v>
      </c>
      <c r="D12" s="22" t="s">
        <v>20</v>
      </c>
      <c r="E12" s="22" t="s">
        <v>244</v>
      </c>
      <c r="F12" s="22" t="s">
        <v>21</v>
      </c>
      <c r="G12" s="22" t="s">
        <v>22</v>
      </c>
      <c r="H12" s="37" t="s">
        <v>214</v>
      </c>
      <c r="I12" s="18" t="s">
        <v>149</v>
      </c>
      <c r="J12" s="19" t="s">
        <v>245</v>
      </c>
      <c r="K12" s="19" t="s">
        <v>248</v>
      </c>
      <c r="L12" s="19"/>
      <c r="M12" s="20" t="s">
        <v>154</v>
      </c>
      <c r="N12" s="51" t="str">
        <f>IF(M12="Misura di pubblicità","Pubblicazione di atti ulteriori rispetto a quelli previsti per legge, nel termine di n. 30 gg dalla loro adozione",IF(M12="Misura di Regolamentazione","Aggiornamento/apporovazione del relativo Regolamento comunale",IF(M12="Misura di formazione","Formazione specifica dei dipendenti coinvolti nel processo",IF(M12="Misura di controllo","Controllo a campione degli atti relativi al processo", IF(M12="Misura di semplificazione", "Adozione/aggiornamento della relativa modulistica", IF(M12="Misura di promozione dell'etica e della legalità", "Compilazione della check list appalti allegata al PNA2022",""))))))</f>
        <v>Pubblicazione di atti ulteriori rispetto a quelli previsti per legge, nel termine di n. 30 gg dalla loro adozione</v>
      </c>
      <c r="O12" s="21" t="str">
        <f t="shared" si="2"/>
        <v>Quanti atti sono stati pubblicati sul totale degli atti approvati/emanati in merito al processo?</v>
      </c>
      <c r="P12" s="21"/>
      <c r="Q12" s="22"/>
      <c r="R12" s="22"/>
      <c r="S12" s="22"/>
      <c r="T12" s="22"/>
      <c r="U12" s="22"/>
      <c r="V12" s="22"/>
      <c r="W12" s="22"/>
      <c r="X12" s="22"/>
      <c r="Y12" s="22"/>
      <c r="Z12" s="22"/>
      <c r="AA12" s="22"/>
      <c r="AB12" s="22"/>
      <c r="AC12" s="22"/>
      <c r="AD12" s="22"/>
    </row>
    <row r="13" spans="1:30" ht="102" x14ac:dyDescent="0.2">
      <c r="A13" s="15">
        <v>6</v>
      </c>
      <c r="B13" s="32" t="s">
        <v>23</v>
      </c>
      <c r="C13" s="52" t="s">
        <v>19</v>
      </c>
      <c r="D13" s="30" t="s">
        <v>20</v>
      </c>
      <c r="E13" s="30" t="s">
        <v>247</v>
      </c>
      <c r="F13" s="30" t="s">
        <v>24</v>
      </c>
      <c r="G13" s="30" t="s">
        <v>22</v>
      </c>
      <c r="H13" s="53" t="s">
        <v>215</v>
      </c>
      <c r="I13" s="25" t="s">
        <v>149</v>
      </c>
      <c r="J13" s="19" t="s">
        <v>245</v>
      </c>
      <c r="K13" s="19" t="s">
        <v>246</v>
      </c>
      <c r="L13" s="26"/>
      <c r="M13" s="27" t="s">
        <v>154</v>
      </c>
      <c r="N13" s="51" t="str">
        <f t="shared" ref="N13:N42" si="4">IF(M13="Misura di pubblicità","Pubblicazione di atti ulteriori rispetto a quelli previsti per legge, nel termine di n. 30 gg dalla loro adozione",IF(M13="Misura di Regolamentazione","Aggiornamento/apporovazione del relativo Regolamento comunale",IF(M13="Misura di formazione","Formazione specifica dei dipendenti coinvolti nel processo",IF(M13="Misura di controllo","Controllo a campione degli atti relativi al processo", IF(M13="Misura di semplificazione", "Adozione/aggiornamento della relativa modulistica", IF(M13="Misura di promozione dell'etica e della legalità", "Compilazione della check list appalti allegata al PNA2022",""))))))</f>
        <v>Pubblicazione di atti ulteriori rispetto a quelli previsti per legge, nel termine di n. 30 gg dalla loro adozione</v>
      </c>
      <c r="O13" s="21" t="str">
        <f t="shared" si="2"/>
        <v>Quanti atti sono stati pubblicati sul totale degli atti approvati/emanati in merito al processo?</v>
      </c>
      <c r="P13" s="28"/>
      <c r="Q13" s="30"/>
      <c r="R13" s="30"/>
      <c r="S13" s="30"/>
      <c r="T13" s="30"/>
      <c r="U13" s="30"/>
      <c r="V13" s="30"/>
      <c r="W13" s="30"/>
      <c r="X13" s="30"/>
      <c r="Y13" s="30"/>
      <c r="Z13" s="30"/>
      <c r="AA13" s="30"/>
      <c r="AB13" s="30"/>
      <c r="AC13" s="30"/>
      <c r="AD13" s="30"/>
    </row>
    <row r="14" spans="1:30" ht="63.75" customHeight="1" x14ac:dyDescent="0.2">
      <c r="A14" s="108">
        <v>7</v>
      </c>
      <c r="B14" s="202" t="s">
        <v>25</v>
      </c>
      <c r="C14" s="173" t="s">
        <v>19</v>
      </c>
      <c r="D14" s="122" t="s">
        <v>20</v>
      </c>
      <c r="E14" s="122" t="s">
        <v>249</v>
      </c>
      <c r="F14" s="122" t="s">
        <v>26</v>
      </c>
      <c r="G14" s="122" t="s">
        <v>22</v>
      </c>
      <c r="H14" s="128" t="s">
        <v>215</v>
      </c>
      <c r="I14" s="126" t="s">
        <v>149</v>
      </c>
      <c r="J14" s="112" t="s">
        <v>245</v>
      </c>
      <c r="K14" s="112" t="s">
        <v>246</v>
      </c>
      <c r="L14" s="112"/>
      <c r="M14" s="132" t="s">
        <v>154</v>
      </c>
      <c r="N14" s="134" t="str">
        <f t="shared" si="4"/>
        <v>Pubblicazione di atti ulteriori rispetto a quelli previsti per legge, nel termine di n. 30 gg dalla loro adozione</v>
      </c>
      <c r="O14" s="130" t="str">
        <f t="shared" si="2"/>
        <v>Quanti atti sono stati pubblicati sul totale degli atti approvati/emanati in merito al processo?</v>
      </c>
      <c r="P14" s="28"/>
      <c r="Q14" s="30"/>
      <c r="R14" s="30"/>
      <c r="S14" s="30"/>
      <c r="T14" s="30"/>
      <c r="U14" s="30"/>
      <c r="V14" s="30"/>
      <c r="W14" s="30"/>
      <c r="X14" s="30"/>
      <c r="Y14" s="30"/>
      <c r="Z14" s="30"/>
      <c r="AA14" s="30"/>
      <c r="AB14" s="30"/>
      <c r="AC14" s="30"/>
      <c r="AD14" s="30"/>
    </row>
    <row r="15" spans="1:30" ht="12.75" x14ac:dyDescent="0.2">
      <c r="A15" s="109"/>
      <c r="B15" s="203"/>
      <c r="C15" s="175"/>
      <c r="D15" s="123"/>
      <c r="E15" s="123"/>
      <c r="F15" s="123"/>
      <c r="G15" s="123"/>
      <c r="H15" s="129"/>
      <c r="I15" s="127"/>
      <c r="J15" s="113"/>
      <c r="K15" s="113"/>
      <c r="L15" s="113"/>
      <c r="M15" s="133"/>
      <c r="N15" s="135"/>
      <c r="O15" s="131"/>
      <c r="P15" s="28"/>
      <c r="Q15" s="30"/>
      <c r="R15" s="30"/>
      <c r="S15" s="30"/>
      <c r="T15" s="30"/>
      <c r="U15" s="30"/>
      <c r="V15" s="30"/>
      <c r="W15" s="30"/>
      <c r="X15" s="30"/>
      <c r="Y15" s="30"/>
      <c r="Z15" s="30"/>
      <c r="AA15" s="30"/>
      <c r="AB15" s="30"/>
      <c r="AC15" s="30"/>
      <c r="AD15" s="30"/>
    </row>
    <row r="16" spans="1:30" ht="51" customHeight="1" x14ac:dyDescent="0.2">
      <c r="A16" s="108">
        <v>8</v>
      </c>
      <c r="B16" s="202" t="s">
        <v>27</v>
      </c>
      <c r="C16" s="173" t="s">
        <v>19</v>
      </c>
      <c r="D16" s="122" t="s">
        <v>20</v>
      </c>
      <c r="E16" s="122" t="s">
        <v>193</v>
      </c>
      <c r="F16" s="122" t="s">
        <v>250</v>
      </c>
      <c r="G16" s="122" t="s">
        <v>22</v>
      </c>
      <c r="H16" s="167" t="s">
        <v>214</v>
      </c>
      <c r="I16" s="126" t="s">
        <v>156</v>
      </c>
      <c r="J16" s="112" t="s">
        <v>251</v>
      </c>
      <c r="K16" s="112" t="s">
        <v>252</v>
      </c>
      <c r="L16" s="112"/>
      <c r="M16" s="27" t="s">
        <v>195</v>
      </c>
      <c r="N16" s="51" t="str">
        <f t="shared" si="4"/>
        <v>Compilazione della check list appalti allegata al PNA2022</v>
      </c>
      <c r="O16" s="21" t="s">
        <v>218</v>
      </c>
      <c r="P16" s="28"/>
      <c r="Q16" s="30"/>
      <c r="R16" s="30"/>
      <c r="S16" s="30"/>
      <c r="T16" s="30"/>
      <c r="U16" s="30"/>
      <c r="V16" s="30"/>
      <c r="W16" s="30"/>
      <c r="X16" s="30"/>
      <c r="Y16" s="30"/>
      <c r="Z16" s="30"/>
      <c r="AA16" s="30"/>
      <c r="AB16" s="30"/>
      <c r="AC16" s="30"/>
      <c r="AD16" s="30"/>
    </row>
    <row r="17" spans="1:30" ht="63.75" x14ac:dyDescent="0.2">
      <c r="A17" s="109"/>
      <c r="B17" s="203"/>
      <c r="C17" s="175"/>
      <c r="D17" s="123"/>
      <c r="E17" s="123"/>
      <c r="F17" s="123"/>
      <c r="G17" s="123"/>
      <c r="H17" s="169"/>
      <c r="I17" s="127"/>
      <c r="J17" s="113"/>
      <c r="K17" s="113"/>
      <c r="L17" s="113"/>
      <c r="M17" s="27" t="s">
        <v>154</v>
      </c>
      <c r="N17" s="51" t="str">
        <f t="shared" si="4"/>
        <v>Pubblicazione di atti ulteriori rispetto a quelli previsti per legge, nel termine di n. 30 gg dalla loro adozione</v>
      </c>
      <c r="O17" s="21" t="str">
        <f t="shared" si="2"/>
        <v>Quanti atti sono stati pubblicati sul totale degli atti approvati/emanati in merito al processo?</v>
      </c>
      <c r="P17" s="28"/>
      <c r="Q17" s="30"/>
      <c r="R17" s="30"/>
      <c r="S17" s="30"/>
      <c r="T17" s="30"/>
      <c r="U17" s="30"/>
      <c r="V17" s="30"/>
      <c r="W17" s="30"/>
      <c r="X17" s="30"/>
      <c r="Y17" s="30"/>
      <c r="Z17" s="30"/>
      <c r="AA17" s="30"/>
      <c r="AB17" s="30"/>
      <c r="AC17" s="30"/>
      <c r="AD17" s="30"/>
    </row>
    <row r="18" spans="1:30" ht="63.75" x14ac:dyDescent="0.2">
      <c r="A18" s="15">
        <v>9</v>
      </c>
      <c r="B18" s="32" t="s">
        <v>11</v>
      </c>
      <c r="C18" s="52" t="s">
        <v>16</v>
      </c>
      <c r="D18" s="30" t="s">
        <v>20</v>
      </c>
      <c r="E18" s="30" t="s">
        <v>28</v>
      </c>
      <c r="F18" s="30" t="s">
        <v>29</v>
      </c>
      <c r="G18" s="30" t="s">
        <v>30</v>
      </c>
      <c r="H18" s="54" t="s">
        <v>214</v>
      </c>
      <c r="I18" s="25" t="s">
        <v>149</v>
      </c>
      <c r="J18" s="26" t="s">
        <v>253</v>
      </c>
      <c r="K18" s="19" t="s">
        <v>248</v>
      </c>
      <c r="L18" s="26"/>
      <c r="M18" s="27" t="s">
        <v>154</v>
      </c>
      <c r="N18" s="51" t="str">
        <f t="shared" si="4"/>
        <v>Pubblicazione di atti ulteriori rispetto a quelli previsti per legge, nel termine di n. 30 gg dalla loro adozione</v>
      </c>
      <c r="O18" s="21" t="str">
        <f t="shared" si="2"/>
        <v>Quanti atti sono stati pubblicati sul totale degli atti approvati/emanati in merito al processo?</v>
      </c>
      <c r="P18" s="28"/>
      <c r="Q18" s="30"/>
      <c r="R18" s="30"/>
      <c r="S18" s="30"/>
      <c r="T18" s="30"/>
      <c r="U18" s="30"/>
      <c r="V18" s="30"/>
      <c r="W18" s="30"/>
      <c r="X18" s="30"/>
      <c r="Y18" s="30"/>
      <c r="Z18" s="30"/>
      <c r="AA18" s="30"/>
      <c r="AB18" s="30"/>
      <c r="AC18" s="30"/>
      <c r="AD18" s="30"/>
    </row>
    <row r="19" spans="1:30" ht="51" x14ac:dyDescent="0.2">
      <c r="A19" s="15">
        <v>10</v>
      </c>
      <c r="B19" s="32" t="s">
        <v>31</v>
      </c>
      <c r="C19" s="52" t="s">
        <v>16</v>
      </c>
      <c r="D19" s="30" t="s">
        <v>20</v>
      </c>
      <c r="E19" s="30" t="s">
        <v>31</v>
      </c>
      <c r="F19" s="30" t="s">
        <v>32</v>
      </c>
      <c r="G19" s="30" t="s">
        <v>22</v>
      </c>
      <c r="H19" s="55" t="s">
        <v>216</v>
      </c>
      <c r="I19" s="25" t="s">
        <v>152</v>
      </c>
      <c r="J19" s="56" t="s">
        <v>254</v>
      </c>
      <c r="K19" s="26" t="s">
        <v>395</v>
      </c>
      <c r="L19" s="26"/>
      <c r="M19" s="27" t="s">
        <v>149</v>
      </c>
      <c r="N19" s="51" t="s">
        <v>396</v>
      </c>
      <c r="O19" s="21" t="str">
        <f t="shared" si="2"/>
        <v>E' stata attuata la misura prevista?</v>
      </c>
      <c r="P19" s="28"/>
      <c r="Q19" s="30"/>
      <c r="R19" s="30"/>
      <c r="S19" s="30"/>
      <c r="T19" s="30"/>
      <c r="U19" s="30"/>
      <c r="V19" s="30"/>
      <c r="W19" s="30"/>
      <c r="X19" s="30"/>
      <c r="Y19" s="30"/>
      <c r="Z19" s="30"/>
      <c r="AA19" s="30"/>
      <c r="AB19" s="30"/>
      <c r="AC19" s="30"/>
      <c r="AD19" s="30"/>
    </row>
    <row r="20" spans="1:30" ht="101.25" customHeight="1" x14ac:dyDescent="0.2">
      <c r="A20" s="204">
        <v>11</v>
      </c>
      <c r="B20" s="202" t="s">
        <v>33</v>
      </c>
      <c r="C20" s="173" t="s">
        <v>16</v>
      </c>
      <c r="D20" s="122" t="s">
        <v>20</v>
      </c>
      <c r="E20" s="122" t="s">
        <v>194</v>
      </c>
      <c r="F20" s="122" t="s">
        <v>34</v>
      </c>
      <c r="G20" s="122" t="s">
        <v>22</v>
      </c>
      <c r="H20" s="128" t="s">
        <v>215</v>
      </c>
      <c r="I20" s="126" t="s">
        <v>154</v>
      </c>
      <c r="J20" s="112" t="s">
        <v>257</v>
      </c>
      <c r="K20" s="112" t="s">
        <v>255</v>
      </c>
      <c r="L20" s="112"/>
      <c r="M20" s="132" t="s">
        <v>149</v>
      </c>
      <c r="N20" s="130" t="s">
        <v>245</v>
      </c>
      <c r="O20" s="130" t="str">
        <f>IF(M20="Misura di controllo","Quanti controlli sono stati effettuati sul totale degli atti relativi a questo processo?", IF(M20="Misura di formazione","Quanti dipendenti sono stati formati sul totale dei dipendenti da formare?", IF(M20="Misura di pubblicità","Quanti atti sono stati pubblicati sul totale degli atti approvati/emanati in merito al processo?", IF(M20="Misura di semplificazione", "Si è attuata la misura di semplificazione?", IF(M20="Misura di regolamentazione", "E' stato approvato/aggiornato il relativo regolamento?", IF(M20="Misura di promozione dell'etica", "E' stata attuta la misura prevista?", IF(M20="Misura di trasparenza", "E' stata attuata la misura prevista?", IF(M20="Misura di rotazione", "E' stata attuata la misura prevista?", ""))))))))</f>
        <v>E' stata attuata la misura prevista?</v>
      </c>
      <c r="P20" s="28"/>
      <c r="Q20" s="30"/>
      <c r="R20" s="30"/>
      <c r="S20" s="30"/>
      <c r="T20" s="30"/>
      <c r="U20" s="30"/>
      <c r="V20" s="30"/>
      <c r="W20" s="30"/>
      <c r="X20" s="30"/>
      <c r="Y20" s="30"/>
      <c r="Z20" s="30"/>
      <c r="AA20" s="30"/>
      <c r="AB20" s="30"/>
      <c r="AC20" s="30"/>
      <c r="AD20" s="30"/>
    </row>
    <row r="21" spans="1:30" ht="60" customHeight="1" x14ac:dyDescent="0.2">
      <c r="A21" s="205"/>
      <c r="B21" s="203"/>
      <c r="C21" s="175"/>
      <c r="D21" s="123"/>
      <c r="E21" s="123"/>
      <c r="F21" s="123"/>
      <c r="G21" s="123"/>
      <c r="H21" s="129"/>
      <c r="I21" s="127"/>
      <c r="J21" s="113"/>
      <c r="K21" s="113"/>
      <c r="L21" s="113"/>
      <c r="M21" s="133"/>
      <c r="N21" s="131"/>
      <c r="O21" s="131"/>
      <c r="P21" s="28"/>
      <c r="Q21" s="30"/>
      <c r="R21" s="30"/>
      <c r="S21" s="30"/>
      <c r="T21" s="30"/>
      <c r="U21" s="30"/>
      <c r="V21" s="30"/>
      <c r="W21" s="30"/>
      <c r="X21" s="30"/>
      <c r="Y21" s="30"/>
      <c r="Z21" s="30"/>
      <c r="AA21" s="30"/>
      <c r="AB21" s="30"/>
      <c r="AC21" s="30"/>
      <c r="AD21" s="30"/>
    </row>
    <row r="22" spans="1:30" ht="44.25" customHeight="1" x14ac:dyDescent="0.2">
      <c r="A22" s="119" t="s">
        <v>35</v>
      </c>
      <c r="B22" s="117"/>
      <c r="C22" s="117"/>
      <c r="D22" s="117"/>
      <c r="E22" s="117"/>
      <c r="F22" s="117"/>
      <c r="G22" s="117"/>
      <c r="H22" s="117"/>
      <c r="I22" s="71"/>
      <c r="J22" s="71"/>
      <c r="K22" s="71"/>
      <c r="L22" s="71"/>
      <c r="M22" s="71"/>
      <c r="N22" s="71"/>
      <c r="O22" s="71"/>
      <c r="P22" s="72"/>
      <c r="Q22" s="30"/>
      <c r="R22" s="30"/>
      <c r="S22" s="30"/>
      <c r="T22" s="30"/>
      <c r="U22" s="30"/>
      <c r="V22" s="30"/>
      <c r="W22" s="30"/>
      <c r="X22" s="30"/>
      <c r="Y22" s="30"/>
      <c r="Z22" s="30"/>
      <c r="AA22" s="30"/>
      <c r="AB22" s="30"/>
      <c r="AC22" s="30"/>
      <c r="AD22" s="30"/>
    </row>
    <row r="23" spans="1:30" ht="37.5" customHeight="1" x14ac:dyDescent="0.2">
      <c r="A23" s="108">
        <v>12</v>
      </c>
      <c r="B23" s="202" t="s">
        <v>268</v>
      </c>
      <c r="C23" s="173" t="s">
        <v>269</v>
      </c>
      <c r="D23" s="170" t="s">
        <v>36</v>
      </c>
      <c r="E23" s="122" t="s">
        <v>213</v>
      </c>
      <c r="F23" s="173" t="s">
        <v>37</v>
      </c>
      <c r="G23" s="122" t="s">
        <v>38</v>
      </c>
      <c r="H23" s="167" t="s">
        <v>214</v>
      </c>
      <c r="I23" s="126" t="s">
        <v>149</v>
      </c>
      <c r="J23" s="211" t="s">
        <v>158</v>
      </c>
      <c r="K23" s="112" t="str">
        <f>IF(I23="Misura di controllo","Quanti controlli sono stati effettuati sul totale degli atti relativi a questo processo?", IF(I23="Misura di formazione","Quanti dipendenti sono stati formati sul totale dei dipendenti da formare?", IF(I23="Misura di pubblicità","Quanti atti sono stati pubblicati sul totale degli atti approvati/emanati in merito al processo?", IF(I23="Misura di semplificazione", "Si è attuata la misura di semplificazione?", IF(I23="Misura di regolamentazione", "E' stato approvato/aggiornato il relativo regolamento?", IF(I23="Misura di promozione dell'etica", "E' stata attuta la misura prevista?", IF(I23="Misura di trasparenza", "E' stata attuata la misura prevista?", IF(I23="Misura di rotazione", "E' stata attuata la misura prevista?", ""))))))))</f>
        <v>E' stata attuata la misura prevista?</v>
      </c>
      <c r="L23" s="112"/>
      <c r="M23" s="132" t="s">
        <v>154</v>
      </c>
      <c r="N23" s="134" t="str">
        <f t="shared" si="4"/>
        <v>Pubblicazione di atti ulteriori rispetto a quelli previsti per legge, nel termine di n. 30 gg dalla loro adozione</v>
      </c>
      <c r="O23" s="130" t="str">
        <f t="shared" si="2"/>
        <v>Quanti atti sono stati pubblicati sul totale degli atti approvati/emanati in merito al processo?</v>
      </c>
      <c r="P23" s="130"/>
      <c r="Q23" s="30"/>
      <c r="R23" s="30"/>
      <c r="S23" s="30"/>
      <c r="T23" s="30"/>
      <c r="U23" s="30"/>
      <c r="V23" s="30"/>
      <c r="W23" s="30"/>
      <c r="X23" s="30"/>
      <c r="Y23" s="30"/>
      <c r="Z23" s="30"/>
      <c r="AA23" s="30"/>
      <c r="AB23" s="30"/>
      <c r="AC23" s="30"/>
      <c r="AD23" s="30"/>
    </row>
    <row r="24" spans="1:30" ht="26.25" customHeight="1" x14ac:dyDescent="0.2">
      <c r="A24" s="245"/>
      <c r="B24" s="203"/>
      <c r="C24" s="174"/>
      <c r="D24" s="171"/>
      <c r="E24" s="179"/>
      <c r="F24" s="174"/>
      <c r="G24" s="179"/>
      <c r="H24" s="168"/>
      <c r="I24" s="195"/>
      <c r="J24" s="212"/>
      <c r="K24" s="151"/>
      <c r="L24" s="151"/>
      <c r="M24" s="133"/>
      <c r="N24" s="149"/>
      <c r="O24" s="150"/>
      <c r="P24" s="150"/>
      <c r="Q24" s="30"/>
      <c r="R24" s="30"/>
      <c r="S24" s="30"/>
      <c r="T24" s="30"/>
      <c r="U24" s="30"/>
      <c r="V24" s="30"/>
      <c r="W24" s="30"/>
      <c r="X24" s="30"/>
      <c r="Y24" s="30"/>
      <c r="Z24" s="30"/>
      <c r="AA24" s="30"/>
      <c r="AB24" s="30"/>
      <c r="AC24" s="30"/>
      <c r="AD24" s="30"/>
    </row>
    <row r="25" spans="1:30" ht="26.25" customHeight="1" x14ac:dyDescent="0.2">
      <c r="A25" s="245"/>
      <c r="B25" s="203"/>
      <c r="C25" s="174"/>
      <c r="D25" s="171"/>
      <c r="E25" s="179"/>
      <c r="F25" s="174"/>
      <c r="G25" s="179"/>
      <c r="H25" s="168"/>
      <c r="I25" s="195"/>
      <c r="J25" s="212"/>
      <c r="K25" s="151"/>
      <c r="L25" s="151"/>
      <c r="M25" s="148" t="s">
        <v>146</v>
      </c>
      <c r="N25" s="134" t="str">
        <f t="shared" si="4"/>
        <v>Controllo a campione degli atti relativi al processo</v>
      </c>
      <c r="O25" s="130" t="str">
        <f t="shared" si="2"/>
        <v>Quanti controlli sono stati effettuati sul totale degli atti relativi a questo processo?</v>
      </c>
      <c r="P25" s="150"/>
      <c r="Q25" s="30"/>
      <c r="R25" s="30"/>
      <c r="S25" s="30"/>
      <c r="T25" s="30"/>
      <c r="U25" s="30"/>
      <c r="V25" s="30"/>
      <c r="W25" s="30"/>
      <c r="X25" s="30"/>
      <c r="Y25" s="30"/>
      <c r="Z25" s="30"/>
      <c r="AA25" s="30"/>
      <c r="AB25" s="30"/>
      <c r="AC25" s="30"/>
      <c r="AD25" s="30"/>
    </row>
    <row r="26" spans="1:30" ht="42.75" customHeight="1" x14ac:dyDescent="0.2">
      <c r="A26" s="109"/>
      <c r="B26" s="203"/>
      <c r="C26" s="175"/>
      <c r="D26" s="172"/>
      <c r="E26" s="123"/>
      <c r="F26" s="175"/>
      <c r="G26" s="123"/>
      <c r="H26" s="169"/>
      <c r="I26" s="127"/>
      <c r="J26" s="213"/>
      <c r="K26" s="113"/>
      <c r="L26" s="113"/>
      <c r="M26" s="133"/>
      <c r="N26" s="149"/>
      <c r="O26" s="150"/>
      <c r="P26" s="131"/>
      <c r="Q26" s="30"/>
      <c r="R26" s="30"/>
      <c r="S26" s="30"/>
      <c r="T26" s="30"/>
      <c r="U26" s="30"/>
      <c r="V26" s="30"/>
      <c r="W26" s="30"/>
      <c r="X26" s="30"/>
      <c r="Y26" s="30"/>
      <c r="Z26" s="30"/>
      <c r="AA26" s="30"/>
      <c r="AB26" s="30"/>
      <c r="AC26" s="30"/>
      <c r="AD26" s="30"/>
    </row>
    <row r="27" spans="1:30" ht="25.5" customHeight="1" x14ac:dyDescent="0.2">
      <c r="A27" s="204">
        <v>13</v>
      </c>
      <c r="B27" s="202" t="s">
        <v>270</v>
      </c>
      <c r="C27" s="173" t="s">
        <v>269</v>
      </c>
      <c r="D27" s="170" t="s">
        <v>36</v>
      </c>
      <c r="E27" s="122" t="s">
        <v>213</v>
      </c>
      <c r="F27" s="173" t="s">
        <v>42</v>
      </c>
      <c r="G27" s="122" t="s">
        <v>38</v>
      </c>
      <c r="H27" s="167" t="s">
        <v>214</v>
      </c>
      <c r="I27" s="126" t="s">
        <v>154</v>
      </c>
      <c r="J27" s="112" t="s">
        <v>159</v>
      </c>
      <c r="K27" s="112" t="str">
        <f>IF(I27="Misura di controllo","Quanti controlli sono stati effettuati sul totale degli atti relativi a questo processo?", IF(I27="Misura di formazione","Quanti dipendenti sono stati formati sul totale dei dipendenti da formare?", IF(I27="Misura di pubblicità","Quanti atti sono stati pubblicati sul totale degli atti approvati/emanati in merito al processo?", IF(I27="Misura di semplificazione", "Si è attuata la misura di semplificazione?", IF(I27="Misura di regolamentazione", "E' stato approvato/aggiornato il relativo regolamento?", IF(I27="Misura di promozione dell'etica", "E' stata attuta la misura prevista?", IF(I27="Misura di trasparenza", "E' stata attuata la misura prevista?", IF(I27="Misura di rotazione", "E' stata attuata la misura prevista?", ""))))))))</f>
        <v>Quanti atti sono stati pubblicati sul totale degli atti approvati/emanati in merito al processo?</v>
      </c>
      <c r="L27" s="35"/>
      <c r="M27" s="132" t="s">
        <v>152</v>
      </c>
      <c r="N27" s="134" t="str">
        <f t="shared" si="4"/>
        <v>Formazione specifica dei dipendenti coinvolti nel processo</v>
      </c>
      <c r="O27" s="130" t="str">
        <f t="shared" si="2"/>
        <v>Quanti dipendenti sono stati formati sul totale dei dipendenti da formare?</v>
      </c>
      <c r="P27" s="130"/>
      <c r="Q27" s="30"/>
      <c r="R27" s="30"/>
      <c r="S27" s="30"/>
      <c r="T27" s="30"/>
      <c r="U27" s="30"/>
      <c r="V27" s="30"/>
      <c r="W27" s="30"/>
      <c r="X27" s="30"/>
      <c r="Y27" s="30"/>
      <c r="Z27" s="30"/>
      <c r="AA27" s="30"/>
      <c r="AB27" s="30"/>
      <c r="AC27" s="30"/>
      <c r="AD27" s="30"/>
    </row>
    <row r="28" spans="1:30" ht="26.25" customHeight="1" x14ac:dyDescent="0.2">
      <c r="A28" s="223"/>
      <c r="B28" s="203"/>
      <c r="C28" s="174"/>
      <c r="D28" s="171"/>
      <c r="E28" s="179"/>
      <c r="F28" s="174"/>
      <c r="G28" s="179"/>
      <c r="H28" s="168"/>
      <c r="I28" s="195"/>
      <c r="J28" s="151"/>
      <c r="K28" s="151"/>
      <c r="L28" s="39"/>
      <c r="M28" s="133"/>
      <c r="N28" s="135"/>
      <c r="O28" s="131"/>
      <c r="P28" s="131"/>
      <c r="Q28" s="30"/>
      <c r="R28" s="30"/>
      <c r="S28" s="30"/>
      <c r="T28" s="30"/>
      <c r="U28" s="30"/>
      <c r="V28" s="30"/>
      <c r="W28" s="30"/>
      <c r="X28" s="30"/>
      <c r="Y28" s="30"/>
      <c r="Z28" s="30"/>
      <c r="AA28" s="30"/>
      <c r="AB28" s="30"/>
      <c r="AC28" s="30"/>
      <c r="AD28" s="30"/>
    </row>
    <row r="29" spans="1:30" ht="48" customHeight="1" x14ac:dyDescent="0.2">
      <c r="A29" s="223"/>
      <c r="B29" s="203"/>
      <c r="C29" s="174"/>
      <c r="D29" s="171"/>
      <c r="E29" s="179"/>
      <c r="F29" s="174"/>
      <c r="G29" s="179"/>
      <c r="H29" s="168"/>
      <c r="I29" s="195"/>
      <c r="J29" s="151"/>
      <c r="K29" s="151"/>
      <c r="L29" s="39"/>
      <c r="M29" s="148" t="s">
        <v>149</v>
      </c>
      <c r="N29" s="149" t="s">
        <v>293</v>
      </c>
      <c r="O29" s="130" t="s">
        <v>57</v>
      </c>
      <c r="P29" s="130"/>
      <c r="Q29" s="30"/>
      <c r="R29" s="30"/>
      <c r="S29" s="30"/>
      <c r="T29" s="30"/>
      <c r="U29" s="30"/>
      <c r="V29" s="30"/>
      <c r="W29" s="30"/>
      <c r="X29" s="30"/>
      <c r="Y29" s="30"/>
      <c r="Z29" s="30"/>
      <c r="AA29" s="30"/>
      <c r="AB29" s="30"/>
      <c r="AC29" s="30"/>
      <c r="AD29" s="30"/>
    </row>
    <row r="30" spans="1:30" ht="52.5" customHeight="1" x14ac:dyDescent="0.2">
      <c r="A30" s="205"/>
      <c r="B30" s="203"/>
      <c r="C30" s="175"/>
      <c r="D30" s="172"/>
      <c r="E30" s="123"/>
      <c r="F30" s="175"/>
      <c r="G30" s="123"/>
      <c r="H30" s="169"/>
      <c r="I30" s="127"/>
      <c r="J30" s="113"/>
      <c r="K30" s="113"/>
      <c r="L30" s="19"/>
      <c r="M30" s="133"/>
      <c r="N30" s="135"/>
      <c r="O30" s="131"/>
      <c r="P30" s="131"/>
      <c r="Q30" s="30"/>
      <c r="R30" s="30"/>
      <c r="S30" s="30"/>
      <c r="T30" s="30"/>
      <c r="U30" s="30"/>
      <c r="V30" s="30"/>
      <c r="W30" s="30"/>
      <c r="X30" s="30"/>
      <c r="Y30" s="30"/>
      <c r="Z30" s="30"/>
      <c r="AA30" s="30"/>
      <c r="AB30" s="30"/>
      <c r="AC30" s="30"/>
      <c r="AD30" s="30"/>
    </row>
    <row r="31" spans="1:30" ht="15" customHeight="1" x14ac:dyDescent="0.2">
      <c r="A31" s="204">
        <v>14</v>
      </c>
      <c r="B31" s="202" t="s">
        <v>46</v>
      </c>
      <c r="C31" s="196" t="s">
        <v>229</v>
      </c>
      <c r="D31" s="170" t="s">
        <v>47</v>
      </c>
      <c r="E31" s="122" t="s">
        <v>213</v>
      </c>
      <c r="F31" s="122" t="s">
        <v>48</v>
      </c>
      <c r="G31" s="122" t="s">
        <v>49</v>
      </c>
      <c r="H31" s="167" t="s">
        <v>214</v>
      </c>
      <c r="I31" s="126" t="s">
        <v>149</v>
      </c>
      <c r="J31" s="211" t="s">
        <v>271</v>
      </c>
      <c r="K31" s="112" t="s">
        <v>57</v>
      </c>
      <c r="L31" s="112"/>
      <c r="M31" s="132" t="s">
        <v>153</v>
      </c>
      <c r="N31" s="134" t="str">
        <f t="shared" si="4"/>
        <v>Adozione/aggiornamento della relativa modulistica</v>
      </c>
      <c r="O31" s="130" t="str">
        <f t="shared" si="2"/>
        <v>Si è attuata la misura di semplificazione?</v>
      </c>
      <c r="P31" s="130"/>
      <c r="Q31" s="30"/>
      <c r="R31" s="30"/>
      <c r="S31" s="30"/>
      <c r="T31" s="30"/>
      <c r="U31" s="30"/>
      <c r="V31" s="30"/>
      <c r="W31" s="30"/>
      <c r="X31" s="30"/>
      <c r="Y31" s="30"/>
      <c r="Z31" s="30"/>
      <c r="AA31" s="30"/>
      <c r="AB31" s="30"/>
      <c r="AC31" s="30"/>
      <c r="AD31" s="30"/>
    </row>
    <row r="32" spans="1:30" ht="58.5" customHeight="1" x14ac:dyDescent="0.2">
      <c r="A32" s="223"/>
      <c r="B32" s="203"/>
      <c r="C32" s="197"/>
      <c r="D32" s="171"/>
      <c r="E32" s="179"/>
      <c r="F32" s="179"/>
      <c r="G32" s="179"/>
      <c r="H32" s="168"/>
      <c r="I32" s="195"/>
      <c r="J32" s="212"/>
      <c r="K32" s="151"/>
      <c r="L32" s="151"/>
      <c r="M32" s="148"/>
      <c r="N32" s="149"/>
      <c r="O32" s="150"/>
      <c r="P32" s="131"/>
      <c r="Q32" s="30"/>
      <c r="R32" s="30"/>
      <c r="S32" s="30"/>
      <c r="T32" s="30"/>
      <c r="U32" s="30"/>
      <c r="V32" s="30"/>
      <c r="W32" s="30"/>
      <c r="X32" s="30"/>
      <c r="Y32" s="30"/>
      <c r="Z32" s="30"/>
      <c r="AA32" s="30"/>
      <c r="AB32" s="30"/>
      <c r="AC32" s="30"/>
      <c r="AD32" s="30"/>
    </row>
    <row r="33" spans="1:30" ht="27" customHeight="1" x14ac:dyDescent="0.2">
      <c r="A33" s="223"/>
      <c r="B33" s="203"/>
      <c r="C33" s="197"/>
      <c r="D33" s="171"/>
      <c r="E33" s="179"/>
      <c r="F33" s="179"/>
      <c r="G33" s="179"/>
      <c r="H33" s="168"/>
      <c r="I33" s="195"/>
      <c r="J33" s="212"/>
      <c r="K33" s="151"/>
      <c r="L33" s="151"/>
      <c r="M33" s="148"/>
      <c r="N33" s="149"/>
      <c r="O33" s="150"/>
      <c r="P33" s="130"/>
      <c r="Q33" s="30"/>
      <c r="R33" s="30"/>
      <c r="S33" s="30"/>
      <c r="T33" s="30"/>
      <c r="U33" s="30"/>
      <c r="V33" s="30"/>
      <c r="W33" s="30"/>
      <c r="X33" s="30"/>
      <c r="Y33" s="30"/>
      <c r="Z33" s="30"/>
      <c r="AA33" s="30"/>
      <c r="AB33" s="30"/>
      <c r="AC33" s="30"/>
      <c r="AD33" s="30"/>
    </row>
    <row r="34" spans="1:30" ht="51.75" customHeight="1" x14ac:dyDescent="0.2">
      <c r="A34" s="205"/>
      <c r="B34" s="203"/>
      <c r="C34" s="198"/>
      <c r="D34" s="172"/>
      <c r="E34" s="123"/>
      <c r="F34" s="123"/>
      <c r="G34" s="123"/>
      <c r="H34" s="169"/>
      <c r="I34" s="127"/>
      <c r="J34" s="213"/>
      <c r="K34" s="113"/>
      <c r="L34" s="113"/>
      <c r="M34" s="133"/>
      <c r="N34" s="135"/>
      <c r="O34" s="131"/>
      <c r="P34" s="131"/>
      <c r="Q34" s="30"/>
      <c r="R34" s="30"/>
      <c r="S34" s="30"/>
      <c r="T34" s="30"/>
      <c r="U34" s="30"/>
      <c r="V34" s="30"/>
      <c r="W34" s="30"/>
      <c r="X34" s="30"/>
      <c r="Y34" s="30"/>
      <c r="Z34" s="30"/>
      <c r="AA34" s="30"/>
      <c r="AB34" s="30"/>
      <c r="AC34" s="30"/>
      <c r="AD34" s="30"/>
    </row>
    <row r="35" spans="1:30" ht="25.5" customHeight="1" x14ac:dyDescent="0.2">
      <c r="A35" s="204">
        <v>15</v>
      </c>
      <c r="B35" s="202" t="s">
        <v>50</v>
      </c>
      <c r="C35" s="196" t="s">
        <v>230</v>
      </c>
      <c r="D35" s="176" t="s">
        <v>51</v>
      </c>
      <c r="E35" s="122" t="s">
        <v>213</v>
      </c>
      <c r="F35" s="122" t="s">
        <v>42</v>
      </c>
      <c r="G35" s="122" t="s">
        <v>38</v>
      </c>
      <c r="H35" s="167" t="s">
        <v>214</v>
      </c>
      <c r="I35" s="126" t="s">
        <v>149</v>
      </c>
      <c r="J35" s="211" t="s">
        <v>271</v>
      </c>
      <c r="K35" s="112" t="s">
        <v>57</v>
      </c>
      <c r="L35" s="112"/>
      <c r="M35" s="132" t="s">
        <v>153</v>
      </c>
      <c r="N35" s="134" t="str">
        <f t="shared" si="4"/>
        <v>Adozione/aggiornamento della relativa modulistica</v>
      </c>
      <c r="O35" s="130" t="str">
        <f t="shared" si="2"/>
        <v>Si è attuata la misura di semplificazione?</v>
      </c>
      <c r="P35" s="130"/>
      <c r="Q35" s="30"/>
      <c r="R35" s="30"/>
      <c r="S35" s="30"/>
      <c r="T35" s="30"/>
      <c r="U35" s="30"/>
      <c r="V35" s="30"/>
      <c r="W35" s="30"/>
      <c r="X35" s="30"/>
      <c r="Y35" s="30"/>
      <c r="Z35" s="30"/>
      <c r="AA35" s="30"/>
      <c r="AB35" s="30"/>
      <c r="AC35" s="30"/>
      <c r="AD35" s="30"/>
    </row>
    <row r="36" spans="1:30" ht="12.75" customHeight="1" x14ac:dyDescent="0.2">
      <c r="A36" s="223"/>
      <c r="B36" s="203"/>
      <c r="C36" s="197"/>
      <c r="D36" s="177"/>
      <c r="E36" s="179"/>
      <c r="F36" s="179"/>
      <c r="G36" s="179"/>
      <c r="H36" s="168"/>
      <c r="I36" s="195"/>
      <c r="J36" s="212"/>
      <c r="K36" s="151"/>
      <c r="L36" s="151"/>
      <c r="M36" s="148"/>
      <c r="N36" s="149"/>
      <c r="O36" s="150"/>
      <c r="P36" s="150"/>
      <c r="Q36" s="30"/>
      <c r="R36" s="30"/>
      <c r="S36" s="30"/>
      <c r="T36" s="30"/>
      <c r="U36" s="30"/>
      <c r="V36" s="30"/>
      <c r="W36" s="30"/>
      <c r="X36" s="30"/>
      <c r="Y36" s="30"/>
      <c r="Z36" s="30"/>
      <c r="AA36" s="30"/>
      <c r="AB36" s="30"/>
      <c r="AC36" s="30"/>
      <c r="AD36" s="30"/>
    </row>
    <row r="37" spans="1:30" ht="12.75" customHeight="1" x14ac:dyDescent="0.2">
      <c r="A37" s="223"/>
      <c r="B37" s="203"/>
      <c r="C37" s="197"/>
      <c r="D37" s="177"/>
      <c r="E37" s="179"/>
      <c r="F37" s="179"/>
      <c r="G37" s="179"/>
      <c r="H37" s="168"/>
      <c r="I37" s="195"/>
      <c r="J37" s="212"/>
      <c r="K37" s="151"/>
      <c r="L37" s="151"/>
      <c r="M37" s="148"/>
      <c r="N37" s="149"/>
      <c r="O37" s="150"/>
      <c r="P37" s="150"/>
      <c r="Q37" s="30"/>
      <c r="R37" s="30"/>
      <c r="S37" s="30"/>
      <c r="T37" s="30"/>
      <c r="U37" s="30"/>
      <c r="V37" s="30"/>
      <c r="W37" s="30"/>
      <c r="X37" s="30"/>
      <c r="Y37" s="30"/>
      <c r="Z37" s="30"/>
      <c r="AA37" s="30"/>
      <c r="AB37" s="30"/>
      <c r="AC37" s="30"/>
      <c r="AD37" s="30"/>
    </row>
    <row r="38" spans="1:30" ht="80.25" customHeight="1" x14ac:dyDescent="0.2">
      <c r="A38" s="205"/>
      <c r="B38" s="203"/>
      <c r="C38" s="198"/>
      <c r="D38" s="178"/>
      <c r="E38" s="123"/>
      <c r="F38" s="123"/>
      <c r="G38" s="123"/>
      <c r="H38" s="169"/>
      <c r="I38" s="127"/>
      <c r="J38" s="213"/>
      <c r="K38" s="113"/>
      <c r="L38" s="113"/>
      <c r="M38" s="133"/>
      <c r="N38" s="135"/>
      <c r="O38" s="131"/>
      <c r="P38" s="131"/>
      <c r="Q38" s="30"/>
      <c r="R38" s="30"/>
      <c r="S38" s="30"/>
      <c r="T38" s="30"/>
      <c r="U38" s="30"/>
      <c r="V38" s="30"/>
      <c r="W38" s="30"/>
      <c r="X38" s="30"/>
      <c r="Y38" s="30"/>
      <c r="Z38" s="30"/>
      <c r="AA38" s="30"/>
      <c r="AB38" s="30"/>
      <c r="AC38" s="30"/>
      <c r="AD38" s="30"/>
    </row>
    <row r="39" spans="1:30" ht="18" customHeight="1" x14ac:dyDescent="0.2">
      <c r="A39" s="204">
        <v>16</v>
      </c>
      <c r="B39" s="202" t="s">
        <v>52</v>
      </c>
      <c r="C39" s="196" t="s">
        <v>231</v>
      </c>
      <c r="D39" s="214" t="s">
        <v>274</v>
      </c>
      <c r="E39" s="17" t="s">
        <v>41</v>
      </c>
      <c r="F39" s="122" t="s">
        <v>42</v>
      </c>
      <c r="G39" s="122" t="s">
        <v>38</v>
      </c>
      <c r="H39" s="167" t="s">
        <v>214</v>
      </c>
      <c r="I39" s="126" t="s">
        <v>149</v>
      </c>
      <c r="J39" s="112" t="s">
        <v>272</v>
      </c>
      <c r="K39" s="112" t="s">
        <v>57</v>
      </c>
      <c r="L39" s="112"/>
      <c r="M39" s="132" t="s">
        <v>153</v>
      </c>
      <c r="N39" s="134" t="str">
        <f t="shared" si="4"/>
        <v>Adozione/aggiornamento della relativa modulistica</v>
      </c>
      <c r="O39" s="130" t="str">
        <f t="shared" si="2"/>
        <v>Si è attuata la misura di semplificazione?</v>
      </c>
      <c r="P39" s="130"/>
      <c r="Q39" s="30"/>
      <c r="R39" s="30"/>
      <c r="S39" s="30"/>
      <c r="T39" s="30"/>
      <c r="U39" s="30"/>
      <c r="V39" s="30"/>
      <c r="W39" s="30"/>
      <c r="X39" s="30"/>
      <c r="Y39" s="30"/>
      <c r="Z39" s="30"/>
      <c r="AA39" s="30"/>
      <c r="AB39" s="30"/>
      <c r="AC39" s="30"/>
      <c r="AD39" s="30"/>
    </row>
    <row r="40" spans="1:30" ht="44.25" customHeight="1" x14ac:dyDescent="0.2">
      <c r="A40" s="223"/>
      <c r="B40" s="203"/>
      <c r="C40" s="197"/>
      <c r="D40" s="215"/>
      <c r="E40" s="57" t="s">
        <v>54</v>
      </c>
      <c r="F40" s="179"/>
      <c r="G40" s="179"/>
      <c r="H40" s="168"/>
      <c r="I40" s="195"/>
      <c r="J40" s="151"/>
      <c r="K40" s="151"/>
      <c r="L40" s="151"/>
      <c r="M40" s="148"/>
      <c r="N40" s="149"/>
      <c r="O40" s="150"/>
      <c r="P40" s="150"/>
      <c r="Q40" s="30"/>
      <c r="R40" s="30"/>
      <c r="S40" s="30"/>
      <c r="T40" s="30"/>
      <c r="U40" s="30"/>
      <c r="V40" s="30"/>
      <c r="W40" s="30"/>
      <c r="X40" s="30"/>
      <c r="Y40" s="30"/>
      <c r="Z40" s="30"/>
      <c r="AA40" s="30"/>
      <c r="AB40" s="30"/>
      <c r="AC40" s="30"/>
      <c r="AD40" s="30"/>
    </row>
    <row r="41" spans="1:30" ht="38.25" x14ac:dyDescent="0.2">
      <c r="A41" s="205"/>
      <c r="B41" s="203"/>
      <c r="C41" s="198"/>
      <c r="D41" s="216"/>
      <c r="E41" s="22" t="s">
        <v>55</v>
      </c>
      <c r="F41" s="123"/>
      <c r="G41" s="123"/>
      <c r="H41" s="169"/>
      <c r="I41" s="127"/>
      <c r="J41" s="113"/>
      <c r="K41" s="113"/>
      <c r="L41" s="113"/>
      <c r="M41" s="133"/>
      <c r="N41" s="135"/>
      <c r="O41" s="131"/>
      <c r="P41" s="131"/>
      <c r="Q41" s="30"/>
      <c r="R41" s="30"/>
      <c r="S41" s="30"/>
      <c r="T41" s="30"/>
      <c r="U41" s="30"/>
      <c r="V41" s="30"/>
      <c r="W41" s="30"/>
      <c r="X41" s="30"/>
      <c r="Y41" s="30"/>
      <c r="Z41" s="30"/>
      <c r="AA41" s="30"/>
      <c r="AB41" s="30"/>
      <c r="AC41" s="30"/>
      <c r="AD41" s="30"/>
    </row>
    <row r="42" spans="1:30" ht="25.5" x14ac:dyDescent="0.2">
      <c r="A42" s="204">
        <v>17</v>
      </c>
      <c r="B42" s="202" t="s">
        <v>273</v>
      </c>
      <c r="C42" s="196" t="s">
        <v>232</v>
      </c>
      <c r="D42" s="214" t="s">
        <v>274</v>
      </c>
      <c r="E42" s="17" t="s">
        <v>44</v>
      </c>
      <c r="F42" s="173" t="s">
        <v>276</v>
      </c>
      <c r="G42" s="122" t="s">
        <v>38</v>
      </c>
      <c r="H42" s="167" t="s">
        <v>214</v>
      </c>
      <c r="I42" s="126" t="s">
        <v>149</v>
      </c>
      <c r="J42" s="112" t="s">
        <v>278</v>
      </c>
      <c r="K42" s="112" t="s">
        <v>57</v>
      </c>
      <c r="L42" s="112"/>
      <c r="M42" s="132" t="s">
        <v>153</v>
      </c>
      <c r="N42" s="134" t="str">
        <f t="shared" si="4"/>
        <v>Adozione/aggiornamento della relativa modulistica</v>
      </c>
      <c r="O42" s="130" t="str">
        <f t="shared" si="2"/>
        <v>Si è attuata la misura di semplificazione?</v>
      </c>
      <c r="P42" s="130"/>
      <c r="Q42" s="30"/>
      <c r="R42" s="30"/>
      <c r="S42" s="30"/>
      <c r="T42" s="30"/>
      <c r="U42" s="30"/>
      <c r="V42" s="30"/>
      <c r="W42" s="30"/>
      <c r="X42" s="30"/>
      <c r="Y42" s="30"/>
      <c r="Z42" s="30"/>
      <c r="AA42" s="30"/>
      <c r="AB42" s="30"/>
      <c r="AC42" s="30"/>
      <c r="AD42" s="30"/>
    </row>
    <row r="43" spans="1:30" ht="38.25" x14ac:dyDescent="0.2">
      <c r="A43" s="223"/>
      <c r="B43" s="203"/>
      <c r="C43" s="197"/>
      <c r="D43" s="215"/>
      <c r="E43" s="57" t="s">
        <v>277</v>
      </c>
      <c r="F43" s="174"/>
      <c r="G43" s="179"/>
      <c r="H43" s="168"/>
      <c r="I43" s="195"/>
      <c r="J43" s="151"/>
      <c r="K43" s="151"/>
      <c r="L43" s="151"/>
      <c r="M43" s="148"/>
      <c r="N43" s="149"/>
      <c r="O43" s="150"/>
      <c r="P43" s="150"/>
      <c r="Q43" s="30"/>
      <c r="R43" s="30"/>
      <c r="S43" s="30"/>
      <c r="T43" s="30"/>
      <c r="U43" s="30"/>
      <c r="V43" s="30"/>
      <c r="W43" s="30"/>
      <c r="X43" s="30"/>
      <c r="Y43" s="30"/>
      <c r="Z43" s="30"/>
      <c r="AA43" s="30"/>
      <c r="AB43" s="30"/>
      <c r="AC43" s="30"/>
      <c r="AD43" s="30"/>
    </row>
    <row r="44" spans="1:30" ht="21.75" customHeight="1" x14ac:dyDescent="0.2">
      <c r="A44" s="223"/>
      <c r="B44" s="203"/>
      <c r="C44" s="197"/>
      <c r="D44" s="215"/>
      <c r="E44" s="179" t="s">
        <v>275</v>
      </c>
      <c r="F44" s="174"/>
      <c r="G44" s="179"/>
      <c r="H44" s="168"/>
      <c r="I44" s="195"/>
      <c r="J44" s="151"/>
      <c r="K44" s="151"/>
      <c r="L44" s="151"/>
      <c r="M44" s="148"/>
      <c r="N44" s="149"/>
      <c r="O44" s="150"/>
      <c r="P44" s="150"/>
      <c r="Q44" s="30"/>
      <c r="R44" s="30"/>
      <c r="S44" s="30"/>
      <c r="T44" s="30"/>
      <c r="U44" s="30"/>
      <c r="V44" s="30"/>
      <c r="W44" s="30"/>
      <c r="X44" s="30"/>
      <c r="Y44" s="30"/>
      <c r="Z44" s="30"/>
      <c r="AA44" s="30"/>
      <c r="AB44" s="30"/>
      <c r="AC44" s="30"/>
      <c r="AD44" s="30"/>
    </row>
    <row r="45" spans="1:30" ht="12.75" x14ac:dyDescent="0.2">
      <c r="A45" s="205"/>
      <c r="B45" s="203"/>
      <c r="C45" s="198"/>
      <c r="D45" s="216"/>
      <c r="E45" s="123"/>
      <c r="F45" s="175"/>
      <c r="G45" s="123"/>
      <c r="H45" s="169"/>
      <c r="I45" s="127"/>
      <c r="J45" s="113"/>
      <c r="K45" s="113"/>
      <c r="L45" s="113"/>
      <c r="M45" s="133"/>
      <c r="N45" s="135"/>
      <c r="O45" s="131"/>
      <c r="P45" s="131"/>
      <c r="Q45" s="30"/>
      <c r="R45" s="30"/>
      <c r="S45" s="30"/>
      <c r="T45" s="30"/>
      <c r="U45" s="30"/>
      <c r="V45" s="30"/>
      <c r="W45" s="30"/>
      <c r="X45" s="30"/>
      <c r="Y45" s="30"/>
      <c r="Z45" s="30"/>
      <c r="AA45" s="30"/>
      <c r="AB45" s="30"/>
      <c r="AC45" s="30"/>
      <c r="AD45" s="30"/>
    </row>
    <row r="46" spans="1:30" ht="12.75" x14ac:dyDescent="0.2">
      <c r="A46" s="204">
        <v>18</v>
      </c>
      <c r="B46" s="202" t="s">
        <v>192</v>
      </c>
      <c r="C46" s="196" t="s">
        <v>233</v>
      </c>
      <c r="D46" s="176" t="s">
        <v>56</v>
      </c>
      <c r="E46" s="17" t="s">
        <v>41</v>
      </c>
      <c r="F46" s="122" t="s">
        <v>42</v>
      </c>
      <c r="G46" s="122" t="s">
        <v>38</v>
      </c>
      <c r="H46" s="167" t="s">
        <v>214</v>
      </c>
      <c r="I46" s="126" t="s">
        <v>146</v>
      </c>
      <c r="J46" s="112" t="s">
        <v>279</v>
      </c>
      <c r="K46" s="112" t="str">
        <f t="shared" ref="K46:K69" si="5">IF(I46="Misura di controllo","Quanti controlli sono stati effettuati sul totale degli atti relativi a questo processo?", IF(I46="Misura di formazione","Quanti dipendenti sono stati formati sul totale dei dipendenti da formare?", IF(I46="Misura di pubblicità","Quanti atti sono stati pubblicati sul totale degli atti approvati/emanati in merito al processo?", IF(I46="Misura di semplificazione", "Si è attuata la misura di semplificazione?", IF(I46="Misura di regolamentazione", "E' stato approvato/aggiornato il relativo regolamento?", IF(I46="Misura di promozione dell'etica", "E' stata attuta la misura prevista?", IF(I46="Misura di trasparenza", "E' stata attuata la misura prevista?", IF(I46="Misura di rotazione", "E' stata attuata la misura prevista?", ""))))))))</f>
        <v>Quanti controlli sono stati effettuati sul totale degli atti relativi a questo processo?</v>
      </c>
      <c r="L46" s="112"/>
      <c r="M46" s="132" t="s">
        <v>149</v>
      </c>
      <c r="N46" s="130" t="s">
        <v>258</v>
      </c>
      <c r="O46" s="130" t="s">
        <v>57</v>
      </c>
      <c r="P46" s="238"/>
      <c r="R46" s="30"/>
      <c r="S46" s="30"/>
      <c r="T46" s="30"/>
      <c r="U46" s="30"/>
      <c r="V46" s="30"/>
      <c r="W46" s="30"/>
      <c r="X46" s="30"/>
      <c r="Y46" s="30"/>
      <c r="Z46" s="30"/>
      <c r="AA46" s="30"/>
      <c r="AB46" s="30"/>
      <c r="AC46" s="30"/>
      <c r="AD46" s="30"/>
    </row>
    <row r="47" spans="1:30" ht="12.75" x14ac:dyDescent="0.2">
      <c r="A47" s="223"/>
      <c r="B47" s="203"/>
      <c r="C47" s="197"/>
      <c r="D47" s="177"/>
      <c r="E47" s="57" t="s">
        <v>43</v>
      </c>
      <c r="F47" s="179"/>
      <c r="G47" s="179"/>
      <c r="H47" s="168"/>
      <c r="I47" s="195"/>
      <c r="J47" s="151"/>
      <c r="K47" s="151"/>
      <c r="L47" s="151"/>
      <c r="M47" s="148"/>
      <c r="N47" s="150"/>
      <c r="O47" s="150"/>
      <c r="P47" s="240"/>
      <c r="Q47" s="30"/>
      <c r="R47" s="30"/>
      <c r="S47" s="30"/>
      <c r="T47" s="30"/>
      <c r="U47" s="30"/>
      <c r="V47" s="30"/>
      <c r="W47" s="30"/>
      <c r="X47" s="30"/>
      <c r="Y47" s="30"/>
      <c r="Z47" s="30"/>
      <c r="AA47" s="30"/>
      <c r="AB47" s="30"/>
      <c r="AC47" s="30"/>
      <c r="AD47" s="30"/>
    </row>
    <row r="48" spans="1:30" ht="25.5" x14ac:dyDescent="0.2">
      <c r="A48" s="223"/>
      <c r="B48" s="203"/>
      <c r="C48" s="197"/>
      <c r="D48" s="177"/>
      <c r="E48" s="57" t="s">
        <v>44</v>
      </c>
      <c r="F48" s="179"/>
      <c r="G48" s="179"/>
      <c r="H48" s="168"/>
      <c r="I48" s="195"/>
      <c r="J48" s="151"/>
      <c r="K48" s="151"/>
      <c r="L48" s="151"/>
      <c r="M48" s="148"/>
      <c r="N48" s="150"/>
      <c r="O48" s="150"/>
      <c r="P48" s="240"/>
      <c r="Q48" s="30"/>
      <c r="R48" s="30"/>
      <c r="S48" s="30"/>
      <c r="T48" s="30"/>
      <c r="U48" s="30"/>
      <c r="V48" s="30"/>
      <c r="W48" s="30"/>
      <c r="X48" s="30"/>
      <c r="Y48" s="30"/>
      <c r="Z48" s="30"/>
      <c r="AA48" s="30"/>
      <c r="AB48" s="30"/>
      <c r="AC48" s="30"/>
      <c r="AD48" s="30"/>
    </row>
    <row r="49" spans="1:30" ht="51" x14ac:dyDescent="0.2">
      <c r="A49" s="205"/>
      <c r="B49" s="203"/>
      <c r="C49" s="198"/>
      <c r="D49" s="178"/>
      <c r="E49" s="22" t="s">
        <v>39</v>
      </c>
      <c r="F49" s="123"/>
      <c r="G49" s="123"/>
      <c r="H49" s="169"/>
      <c r="I49" s="127"/>
      <c r="J49" s="113"/>
      <c r="K49" s="113"/>
      <c r="L49" s="113"/>
      <c r="M49" s="133"/>
      <c r="N49" s="131"/>
      <c r="O49" s="131"/>
      <c r="P49" s="239"/>
      <c r="Q49" s="30"/>
      <c r="R49" s="30"/>
      <c r="S49" s="30"/>
      <c r="T49" s="30"/>
      <c r="U49" s="30"/>
      <c r="V49" s="30"/>
      <c r="W49" s="30"/>
      <c r="X49" s="30"/>
      <c r="Y49" s="30"/>
      <c r="Z49" s="30"/>
      <c r="AA49" s="30"/>
      <c r="AB49" s="30"/>
      <c r="AC49" s="30"/>
      <c r="AD49" s="30"/>
    </row>
    <row r="50" spans="1:30" ht="12.75" customHeight="1" x14ac:dyDescent="0.2">
      <c r="A50" s="204">
        <v>19</v>
      </c>
      <c r="B50" s="202" t="s">
        <v>58</v>
      </c>
      <c r="C50" s="196" t="s">
        <v>232</v>
      </c>
      <c r="D50" s="176" t="s">
        <v>274</v>
      </c>
      <c r="E50" s="17" t="s">
        <v>41</v>
      </c>
      <c r="F50" s="122" t="s">
        <v>45</v>
      </c>
      <c r="G50" s="122" t="s">
        <v>38</v>
      </c>
      <c r="H50" s="167" t="s">
        <v>214</v>
      </c>
      <c r="I50" s="126" t="s">
        <v>149</v>
      </c>
      <c r="J50" s="112" t="s">
        <v>258</v>
      </c>
      <c r="K50" s="112" t="s">
        <v>57</v>
      </c>
      <c r="L50" s="112"/>
      <c r="M50" s="132" t="s">
        <v>153</v>
      </c>
      <c r="N50" s="134" t="str">
        <f t="shared" ref="N50" si="6">IF(M50="Misura di pubblicità","Pubblicazione di atti ulteriori rispetto a quelli previsti per legge, nel termine di n. 30 gg dalla loro adozione",IF(M50="Misura di Regolamentazione","Aggiornamento/apporovazione del relativo Regolamento comunale",IF(M50="Misura di formazione","Formazione specifica dei dipendenti coinvolti nel processo",IF(M50="Misura di controllo","Controllo a campione degli atti relativi al processo", IF(M50="Misura di semplificazione", "Adozione/aggiornamento della relativa modulistica", IF(M50="Misura di promozione dell'etica e della legalità", "Compilazione della check list appalti allegata al PNA2022",""))))))</f>
        <v>Adozione/aggiornamento della relativa modulistica</v>
      </c>
      <c r="O50" s="130" t="str">
        <f t="shared" ref="O50" si="7">IF(M50="Misura di controllo","Quanti controlli sono stati effettuati sul totale degli atti relativi a questo processo?", IF(M50="Misura di formazione","Quanti dipendenti sono stati formati sul totale dei dipendenti da formare?", IF(M50="Misura di pubblicità","Quanti atti sono stati pubblicati sul totale degli atti approvati/emanati in merito al processo?", IF(M50="Misura di semplificazione", "Si è attuata la misura di semplificazione?", IF(M50="Misura di regolamentazione", "E' stato approvato/aggiornato il relativo regolamento?", IF(M50="Misura di promozione dell'etica", "E' stata attuta la misura prevista?", IF(M50="Misura di trasparenza", "E' stata attuata la misura prevista?", IF(M50="Misura di rotazione", "E' stata attuata la misura prevista?", ""))))))))</f>
        <v>Si è attuata la misura di semplificazione?</v>
      </c>
      <c r="P50" s="130"/>
      <c r="Q50" s="30"/>
      <c r="R50" s="30"/>
      <c r="S50" s="30"/>
      <c r="T50" s="30"/>
      <c r="U50" s="30"/>
      <c r="V50" s="30"/>
      <c r="W50" s="30"/>
      <c r="X50" s="30"/>
      <c r="Y50" s="30"/>
      <c r="Z50" s="30"/>
      <c r="AA50" s="30"/>
      <c r="AB50" s="30"/>
      <c r="AC50" s="30"/>
      <c r="AD50" s="30"/>
    </row>
    <row r="51" spans="1:30" ht="62.25" customHeight="1" x14ac:dyDescent="0.2">
      <c r="A51" s="223"/>
      <c r="B51" s="203"/>
      <c r="C51" s="197"/>
      <c r="D51" s="177"/>
      <c r="E51" s="57" t="s">
        <v>39</v>
      </c>
      <c r="F51" s="179"/>
      <c r="G51" s="179"/>
      <c r="H51" s="168"/>
      <c r="I51" s="195"/>
      <c r="J51" s="151"/>
      <c r="K51" s="151"/>
      <c r="L51" s="151"/>
      <c r="M51" s="148"/>
      <c r="N51" s="149"/>
      <c r="O51" s="150"/>
      <c r="P51" s="150"/>
      <c r="Q51" s="30"/>
      <c r="R51" s="30"/>
      <c r="S51" s="30"/>
      <c r="T51" s="30"/>
      <c r="U51" s="30"/>
      <c r="V51" s="30"/>
      <c r="W51" s="30"/>
      <c r="X51" s="30"/>
      <c r="Y51" s="30"/>
      <c r="Z51" s="30"/>
      <c r="AA51" s="30"/>
      <c r="AB51" s="30"/>
      <c r="AC51" s="30"/>
      <c r="AD51" s="30"/>
    </row>
    <row r="52" spans="1:30" ht="12.75" x14ac:dyDescent="0.2">
      <c r="A52" s="223"/>
      <c r="B52" s="203"/>
      <c r="C52" s="197"/>
      <c r="D52" s="177"/>
      <c r="E52" s="57" t="s">
        <v>43</v>
      </c>
      <c r="F52" s="179"/>
      <c r="G52" s="179"/>
      <c r="H52" s="168"/>
      <c r="I52" s="195"/>
      <c r="J52" s="151"/>
      <c r="K52" s="151"/>
      <c r="L52" s="151"/>
      <c r="M52" s="148"/>
      <c r="N52" s="149"/>
      <c r="O52" s="150"/>
      <c r="P52" s="150"/>
      <c r="Q52" s="30"/>
      <c r="R52" s="30"/>
      <c r="S52" s="30"/>
      <c r="T52" s="30"/>
      <c r="U52" s="30"/>
      <c r="V52" s="30"/>
      <c r="W52" s="30"/>
      <c r="X52" s="30"/>
      <c r="Y52" s="30"/>
      <c r="Z52" s="30"/>
      <c r="AA52" s="30"/>
      <c r="AB52" s="30"/>
      <c r="AC52" s="30"/>
      <c r="AD52" s="30"/>
    </row>
    <row r="53" spans="1:30" ht="25.5" x14ac:dyDescent="0.2">
      <c r="A53" s="205"/>
      <c r="B53" s="203"/>
      <c r="C53" s="198"/>
      <c r="D53" s="178"/>
      <c r="E53" s="22" t="s">
        <v>44</v>
      </c>
      <c r="F53" s="123"/>
      <c r="G53" s="123"/>
      <c r="H53" s="169"/>
      <c r="I53" s="127"/>
      <c r="J53" s="113"/>
      <c r="K53" s="113"/>
      <c r="L53" s="113"/>
      <c r="M53" s="133"/>
      <c r="N53" s="135"/>
      <c r="O53" s="131"/>
      <c r="P53" s="131"/>
      <c r="Q53" s="30"/>
      <c r="R53" s="30"/>
      <c r="S53" s="30"/>
      <c r="T53" s="30"/>
      <c r="U53" s="30"/>
      <c r="V53" s="30"/>
      <c r="W53" s="30"/>
      <c r="X53" s="30"/>
      <c r="Y53" s="30"/>
      <c r="Z53" s="30"/>
      <c r="AA53" s="30"/>
      <c r="AB53" s="30"/>
      <c r="AC53" s="30"/>
      <c r="AD53" s="30"/>
    </row>
    <row r="54" spans="1:30" ht="12.75" x14ac:dyDescent="0.2">
      <c r="A54" s="204">
        <v>20</v>
      </c>
      <c r="B54" s="202" t="s">
        <v>59</v>
      </c>
      <c r="C54" s="196" t="s">
        <v>232</v>
      </c>
      <c r="D54" s="199" t="s">
        <v>260</v>
      </c>
      <c r="E54" s="17" t="s">
        <v>261</v>
      </c>
      <c r="F54" s="122" t="s">
        <v>265</v>
      </c>
      <c r="G54" s="122" t="s">
        <v>266</v>
      </c>
      <c r="H54" s="188" t="s">
        <v>216</v>
      </c>
      <c r="I54" s="126" t="s">
        <v>152</v>
      </c>
      <c r="J54" s="208" t="s">
        <v>177</v>
      </c>
      <c r="K54" s="112" t="str">
        <f t="shared" si="5"/>
        <v>Quanti dipendenti sono stati formati sul totale dei dipendenti da formare?</v>
      </c>
      <c r="L54" s="112"/>
      <c r="M54" s="132"/>
      <c r="N54" s="134" t="str">
        <f t="shared" ref="N54:N109" si="8">IF(M54="Misura di pubblicità","Pubblicazione di atti ulteriori rispetto a quelli previsti per legge, nel termine di n. 30 gg dalla loro adozione",IF(M54="Misura di Regolamentazione","Aggiornamento/apporovazione del relativo Regolamento comunale",IF(M54="Misura di formazione","Formazione specifica dei dipendenti coinvolti nel processo",IF(M54="Misura di controllo","Controllo a campione degli atti relativi al processo", IF(M54="Misura di semplificazione", "Adozione/aggiornamento della relativa modulistica", IF(M54="Misura di promozione dell'etica e della legalità", "Compilazione della check list appalti allegata al PNA2022",""))))))</f>
        <v/>
      </c>
      <c r="O54" s="130" t="str">
        <f t="shared" si="2"/>
        <v/>
      </c>
      <c r="P54" s="130"/>
      <c r="Q54" s="30"/>
      <c r="R54" s="30"/>
      <c r="S54" s="30"/>
      <c r="T54" s="30"/>
      <c r="U54" s="30"/>
      <c r="V54" s="30"/>
      <c r="W54" s="30"/>
      <c r="X54" s="30"/>
      <c r="Y54" s="30"/>
      <c r="Z54" s="30"/>
      <c r="AA54" s="30"/>
      <c r="AB54" s="30"/>
      <c r="AC54" s="30"/>
      <c r="AD54" s="30"/>
    </row>
    <row r="55" spans="1:30" ht="25.5" x14ac:dyDescent="0.2">
      <c r="A55" s="223"/>
      <c r="B55" s="203"/>
      <c r="C55" s="197"/>
      <c r="D55" s="200"/>
      <c r="E55" s="57" t="s">
        <v>262</v>
      </c>
      <c r="F55" s="179"/>
      <c r="G55" s="179"/>
      <c r="H55" s="189"/>
      <c r="I55" s="195"/>
      <c r="J55" s="209"/>
      <c r="K55" s="151"/>
      <c r="L55" s="151"/>
      <c r="M55" s="148"/>
      <c r="N55" s="135"/>
      <c r="O55" s="150"/>
      <c r="P55" s="150"/>
      <c r="Q55" s="30"/>
      <c r="R55" s="30"/>
      <c r="S55" s="30"/>
      <c r="T55" s="30"/>
      <c r="U55" s="30"/>
      <c r="V55" s="30"/>
      <c r="W55" s="30"/>
      <c r="X55" s="30"/>
      <c r="Y55" s="30"/>
      <c r="Z55" s="30"/>
      <c r="AA55" s="30"/>
      <c r="AB55" s="30"/>
      <c r="AC55" s="30"/>
      <c r="AD55" s="30"/>
    </row>
    <row r="56" spans="1:30" ht="24.75" customHeight="1" x14ac:dyDescent="0.2">
      <c r="A56" s="223"/>
      <c r="B56" s="203"/>
      <c r="C56" s="197"/>
      <c r="D56" s="200"/>
      <c r="E56" s="57" t="s">
        <v>263</v>
      </c>
      <c r="F56" s="179"/>
      <c r="G56" s="179"/>
      <c r="H56" s="189"/>
      <c r="I56" s="195"/>
      <c r="J56" s="209"/>
      <c r="K56" s="151"/>
      <c r="L56" s="151"/>
      <c r="M56" s="148"/>
      <c r="N56" s="134" t="str">
        <f t="shared" si="8"/>
        <v/>
      </c>
      <c r="O56" s="150"/>
      <c r="P56" s="150"/>
      <c r="Q56" s="30"/>
      <c r="R56" s="30"/>
      <c r="S56" s="30"/>
      <c r="T56" s="30"/>
      <c r="U56" s="30"/>
      <c r="V56" s="30"/>
      <c r="W56" s="30"/>
      <c r="X56" s="30"/>
      <c r="Y56" s="30"/>
      <c r="Z56" s="30"/>
      <c r="AA56" s="30"/>
      <c r="AB56" s="30"/>
      <c r="AC56" s="30"/>
      <c r="AD56" s="30"/>
    </row>
    <row r="57" spans="1:30" ht="25.5" x14ac:dyDescent="0.2">
      <c r="A57" s="205"/>
      <c r="B57" s="203"/>
      <c r="C57" s="198"/>
      <c r="D57" s="201"/>
      <c r="E57" s="22" t="s">
        <v>264</v>
      </c>
      <c r="F57" s="123"/>
      <c r="G57" s="123"/>
      <c r="H57" s="190"/>
      <c r="I57" s="127"/>
      <c r="J57" s="210"/>
      <c r="K57" s="113"/>
      <c r="L57" s="113"/>
      <c r="M57" s="133"/>
      <c r="N57" s="135"/>
      <c r="O57" s="131"/>
      <c r="P57" s="131"/>
      <c r="Q57" s="30"/>
      <c r="R57" s="30"/>
      <c r="S57" s="30"/>
      <c r="T57" s="30"/>
      <c r="U57" s="30"/>
      <c r="V57" s="30"/>
      <c r="W57" s="30"/>
      <c r="X57" s="30"/>
      <c r="Y57" s="30"/>
      <c r="Z57" s="30"/>
      <c r="AA57" s="30"/>
      <c r="AB57" s="30"/>
      <c r="AC57" s="30"/>
      <c r="AD57" s="30"/>
    </row>
    <row r="58" spans="1:30" ht="12.75" customHeight="1" x14ac:dyDescent="0.2">
      <c r="A58" s="204">
        <v>21</v>
      </c>
      <c r="B58" s="202" t="s">
        <v>267</v>
      </c>
      <c r="C58" s="246" t="s">
        <v>352</v>
      </c>
      <c r="D58" s="170" t="s">
        <v>60</v>
      </c>
      <c r="E58" s="17" t="s">
        <v>41</v>
      </c>
      <c r="F58" s="122" t="s">
        <v>45</v>
      </c>
      <c r="G58" s="122" t="s">
        <v>38</v>
      </c>
      <c r="H58" s="167" t="s">
        <v>214</v>
      </c>
      <c r="I58" s="126" t="s">
        <v>149</v>
      </c>
      <c r="J58" s="112" t="s">
        <v>282</v>
      </c>
      <c r="K58" s="112" t="s">
        <v>57</v>
      </c>
      <c r="L58" s="112"/>
      <c r="M58" s="132" t="s">
        <v>153</v>
      </c>
      <c r="N58" s="134" t="str">
        <f t="shared" si="8"/>
        <v>Adozione/aggiornamento della relativa modulistica</v>
      </c>
      <c r="O58" s="130" t="str">
        <f t="shared" si="2"/>
        <v>Si è attuata la misura di semplificazione?</v>
      </c>
      <c r="P58" s="130"/>
      <c r="Q58" s="30"/>
      <c r="R58" s="30"/>
      <c r="S58" s="30"/>
      <c r="T58" s="30"/>
      <c r="U58" s="30"/>
      <c r="V58" s="30"/>
      <c r="W58" s="30"/>
      <c r="X58" s="30"/>
      <c r="Y58" s="30"/>
      <c r="Z58" s="30"/>
      <c r="AA58" s="30"/>
      <c r="AB58" s="30"/>
      <c r="AC58" s="30"/>
      <c r="AD58" s="30"/>
    </row>
    <row r="59" spans="1:30" ht="62.25" customHeight="1" x14ac:dyDescent="0.2">
      <c r="A59" s="223"/>
      <c r="B59" s="203"/>
      <c r="C59" s="247"/>
      <c r="D59" s="171"/>
      <c r="E59" s="57" t="s">
        <v>39</v>
      </c>
      <c r="F59" s="179"/>
      <c r="G59" s="179"/>
      <c r="H59" s="168"/>
      <c r="I59" s="195"/>
      <c r="J59" s="151"/>
      <c r="K59" s="151"/>
      <c r="L59" s="151"/>
      <c r="M59" s="148"/>
      <c r="N59" s="149"/>
      <c r="O59" s="150"/>
      <c r="P59" s="150"/>
      <c r="Q59" s="30"/>
      <c r="R59" s="30"/>
      <c r="S59" s="30"/>
      <c r="T59" s="30"/>
      <c r="U59" s="30"/>
      <c r="V59" s="30"/>
      <c r="W59" s="30"/>
      <c r="X59" s="30"/>
      <c r="Y59" s="30"/>
      <c r="Z59" s="30"/>
      <c r="AA59" s="30"/>
      <c r="AB59" s="30"/>
      <c r="AC59" s="30"/>
      <c r="AD59" s="30"/>
    </row>
    <row r="60" spans="1:30" ht="24.75" customHeight="1" x14ac:dyDescent="0.2">
      <c r="A60" s="223"/>
      <c r="B60" s="203"/>
      <c r="C60" s="247" t="s">
        <v>353</v>
      </c>
      <c r="D60" s="171"/>
      <c r="E60" s="57" t="s">
        <v>43</v>
      </c>
      <c r="F60" s="179"/>
      <c r="G60" s="179"/>
      <c r="H60" s="168"/>
      <c r="I60" s="195"/>
      <c r="J60" s="151"/>
      <c r="K60" s="151"/>
      <c r="L60" s="151"/>
      <c r="M60" s="148"/>
      <c r="N60" s="149"/>
      <c r="O60" s="150"/>
      <c r="P60" s="150"/>
      <c r="Q60" s="30"/>
      <c r="R60" s="30"/>
      <c r="S60" s="30"/>
      <c r="T60" s="30"/>
      <c r="U60" s="30"/>
      <c r="V60" s="30"/>
      <c r="W60" s="30"/>
      <c r="X60" s="30"/>
      <c r="Y60" s="30"/>
      <c r="Z60" s="30"/>
      <c r="AA60" s="30"/>
      <c r="AB60" s="30"/>
      <c r="AC60" s="30"/>
      <c r="AD60" s="30"/>
    </row>
    <row r="61" spans="1:30" ht="25.5" x14ac:dyDescent="0.2">
      <c r="A61" s="205"/>
      <c r="B61" s="203"/>
      <c r="C61" s="248"/>
      <c r="D61" s="172"/>
      <c r="E61" s="22" t="s">
        <v>44</v>
      </c>
      <c r="F61" s="123"/>
      <c r="G61" s="123"/>
      <c r="H61" s="169"/>
      <c r="I61" s="127"/>
      <c r="J61" s="113"/>
      <c r="K61" s="113"/>
      <c r="L61" s="113"/>
      <c r="M61" s="133"/>
      <c r="N61" s="135"/>
      <c r="O61" s="131"/>
      <c r="P61" s="131"/>
      <c r="Q61" s="30"/>
      <c r="R61" s="30"/>
      <c r="S61" s="30"/>
      <c r="T61" s="30"/>
      <c r="U61" s="30"/>
      <c r="V61" s="30"/>
      <c r="W61" s="30"/>
      <c r="X61" s="30"/>
      <c r="Y61" s="30"/>
      <c r="Z61" s="30"/>
      <c r="AA61" s="30"/>
      <c r="AB61" s="30"/>
      <c r="AC61" s="30"/>
      <c r="AD61" s="30"/>
    </row>
    <row r="62" spans="1:30" ht="12.75" customHeight="1" x14ac:dyDescent="0.2">
      <c r="A62" s="204">
        <v>22</v>
      </c>
      <c r="B62" s="202" t="s">
        <v>280</v>
      </c>
      <c r="C62" s="196" t="s">
        <v>230</v>
      </c>
      <c r="D62" s="170" t="s">
        <v>281</v>
      </c>
      <c r="E62" s="17" t="s">
        <v>41</v>
      </c>
      <c r="F62" s="122" t="s">
        <v>45</v>
      </c>
      <c r="G62" s="122" t="s">
        <v>38</v>
      </c>
      <c r="H62" s="167" t="s">
        <v>214</v>
      </c>
      <c r="I62" s="126" t="s">
        <v>149</v>
      </c>
      <c r="J62" s="112" t="s">
        <v>282</v>
      </c>
      <c r="K62" s="112" t="s">
        <v>57</v>
      </c>
      <c r="L62" s="112"/>
      <c r="M62" s="132" t="s">
        <v>153</v>
      </c>
      <c r="N62" s="134" t="str">
        <f t="shared" si="8"/>
        <v>Adozione/aggiornamento della relativa modulistica</v>
      </c>
      <c r="O62" s="130" t="str">
        <f t="shared" ref="O62:O111" si="9">IF(M62="Misura di controllo","Quanti controlli sono stati effettuati sul totale degli atti relativi a questo processo?", IF(M62="Misura di formazione","Quanti dipendenti sono stati formati sul totale dei dipendenti da formare?", IF(M62="Misura di pubblicità","Quanti atti sono stati pubblicati sul totale degli atti approvati/emanati in merito al processo?", IF(M62="Misura di semplificazione", "Si è attuata la misura di semplificazione?", IF(M62="Misura di regolamentazione", "E' stato approvato/aggiornato il relativo regolamento?", IF(M62="Misura di promozione dell'etica", "E' stata attuta la misura prevista?", IF(M62="Misura di trasparenza", "E' stata attuata la misura prevista?", IF(M62="Misura di rotazione", "E' stata attuata la misura prevista?", ""))))))))</f>
        <v>Si è attuata la misura di semplificazione?</v>
      </c>
      <c r="P62" s="130"/>
      <c r="Q62" s="30"/>
      <c r="R62" s="30"/>
      <c r="S62" s="30"/>
      <c r="T62" s="30"/>
      <c r="U62" s="30"/>
      <c r="V62" s="30"/>
      <c r="W62" s="30"/>
      <c r="X62" s="30"/>
      <c r="Y62" s="30"/>
      <c r="Z62" s="30"/>
      <c r="AA62" s="30"/>
      <c r="AB62" s="30"/>
      <c r="AC62" s="30"/>
      <c r="AD62" s="30"/>
    </row>
    <row r="63" spans="1:30" ht="51" x14ac:dyDescent="0.2">
      <c r="A63" s="223"/>
      <c r="B63" s="203"/>
      <c r="C63" s="197"/>
      <c r="D63" s="171"/>
      <c r="E63" s="57" t="s">
        <v>39</v>
      </c>
      <c r="F63" s="179"/>
      <c r="G63" s="179"/>
      <c r="H63" s="168"/>
      <c r="I63" s="195"/>
      <c r="J63" s="151"/>
      <c r="K63" s="151"/>
      <c r="L63" s="151"/>
      <c r="M63" s="148"/>
      <c r="N63" s="149"/>
      <c r="O63" s="150"/>
      <c r="P63" s="150"/>
      <c r="Q63" s="30"/>
      <c r="R63" s="30"/>
      <c r="S63" s="30"/>
      <c r="T63" s="30"/>
      <c r="U63" s="30"/>
      <c r="V63" s="30"/>
      <c r="W63" s="30"/>
      <c r="X63" s="30"/>
      <c r="Y63" s="30"/>
      <c r="Z63" s="30"/>
      <c r="AA63" s="30"/>
      <c r="AB63" s="30"/>
      <c r="AC63" s="30"/>
      <c r="AD63" s="30"/>
    </row>
    <row r="64" spans="1:30" ht="23.25" customHeight="1" x14ac:dyDescent="0.2">
      <c r="A64" s="223"/>
      <c r="B64" s="203"/>
      <c r="C64" s="197"/>
      <c r="D64" s="171"/>
      <c r="E64" s="57" t="s">
        <v>43</v>
      </c>
      <c r="F64" s="179"/>
      <c r="G64" s="179"/>
      <c r="H64" s="168"/>
      <c r="I64" s="195"/>
      <c r="J64" s="151"/>
      <c r="K64" s="151"/>
      <c r="L64" s="151"/>
      <c r="M64" s="148"/>
      <c r="N64" s="149"/>
      <c r="O64" s="150"/>
      <c r="P64" s="150"/>
      <c r="Q64" s="30"/>
      <c r="R64" s="30"/>
      <c r="S64" s="30"/>
      <c r="T64" s="30"/>
      <c r="U64" s="30"/>
      <c r="V64" s="30"/>
      <c r="W64" s="30"/>
      <c r="X64" s="30"/>
      <c r="Y64" s="30"/>
      <c r="Z64" s="30"/>
      <c r="AA64" s="30"/>
      <c r="AB64" s="30"/>
      <c r="AC64" s="30"/>
      <c r="AD64" s="30"/>
    </row>
    <row r="65" spans="1:30" ht="25.5" x14ac:dyDescent="0.2">
      <c r="A65" s="205"/>
      <c r="B65" s="203"/>
      <c r="C65" s="198"/>
      <c r="D65" s="172"/>
      <c r="E65" s="22" t="s">
        <v>44</v>
      </c>
      <c r="F65" s="123"/>
      <c r="G65" s="123"/>
      <c r="H65" s="169"/>
      <c r="I65" s="127"/>
      <c r="J65" s="113"/>
      <c r="K65" s="113"/>
      <c r="L65" s="113"/>
      <c r="M65" s="133"/>
      <c r="N65" s="135"/>
      <c r="O65" s="131"/>
      <c r="P65" s="131"/>
      <c r="Q65" s="30"/>
      <c r="R65" s="30"/>
      <c r="S65" s="30"/>
      <c r="T65" s="30"/>
      <c r="U65" s="30"/>
      <c r="V65" s="30"/>
      <c r="W65" s="30"/>
      <c r="X65" s="30"/>
      <c r="Y65" s="30"/>
      <c r="Z65" s="30"/>
      <c r="AA65" s="30"/>
      <c r="AB65" s="30"/>
      <c r="AC65" s="30"/>
      <c r="AD65" s="30"/>
    </row>
    <row r="66" spans="1:30" ht="34.5" customHeight="1" x14ac:dyDescent="0.2">
      <c r="A66" s="58"/>
      <c r="B66" s="119" t="s">
        <v>61</v>
      </c>
      <c r="C66" s="117"/>
      <c r="D66" s="117"/>
      <c r="E66" s="117"/>
      <c r="F66" s="117"/>
      <c r="G66" s="117"/>
      <c r="H66" s="117"/>
      <c r="I66" s="47"/>
      <c r="J66" s="47"/>
      <c r="K66" s="47"/>
      <c r="L66" s="48"/>
      <c r="M66" s="59"/>
      <c r="N66" s="60"/>
      <c r="O66" s="60"/>
      <c r="P66" s="61"/>
      <c r="Q66" s="30"/>
      <c r="R66" s="30"/>
      <c r="S66" s="30"/>
      <c r="T66" s="30"/>
      <c r="U66" s="30"/>
      <c r="V66" s="30"/>
      <c r="W66" s="30"/>
      <c r="X66" s="30"/>
      <c r="Y66" s="30"/>
      <c r="Z66" s="30"/>
      <c r="AA66" s="30"/>
      <c r="AB66" s="30"/>
      <c r="AC66" s="30"/>
      <c r="AD66" s="30"/>
    </row>
    <row r="67" spans="1:30" ht="76.5" customHeight="1" x14ac:dyDescent="0.2">
      <c r="A67" s="108">
        <v>23</v>
      </c>
      <c r="B67" s="110" t="s">
        <v>62</v>
      </c>
      <c r="C67" s="120" t="s">
        <v>283</v>
      </c>
      <c r="D67" s="122" t="s">
        <v>211</v>
      </c>
      <c r="E67" s="122" t="s">
        <v>63</v>
      </c>
      <c r="F67" s="122" t="s">
        <v>284</v>
      </c>
      <c r="G67" s="122" t="s">
        <v>64</v>
      </c>
      <c r="H67" s="128" t="s">
        <v>215</v>
      </c>
      <c r="I67" s="126" t="s">
        <v>149</v>
      </c>
      <c r="J67" s="112" t="s">
        <v>285</v>
      </c>
      <c r="K67" s="112" t="str">
        <f t="shared" si="5"/>
        <v>E' stata attuata la misura prevista?</v>
      </c>
      <c r="L67" s="112"/>
      <c r="M67" s="27" t="s">
        <v>152</v>
      </c>
      <c r="N67" s="51" t="str">
        <f t="shared" si="8"/>
        <v>Formazione specifica dei dipendenti coinvolti nel processo</v>
      </c>
      <c r="O67" s="21" t="str">
        <f t="shared" si="9"/>
        <v>Quanti dipendenti sono stati formati sul totale dei dipendenti da formare?</v>
      </c>
      <c r="P67" s="28"/>
      <c r="Q67" s="30"/>
      <c r="R67" s="30"/>
      <c r="S67" s="30"/>
      <c r="T67" s="30"/>
      <c r="U67" s="30"/>
      <c r="V67" s="30"/>
      <c r="W67" s="30"/>
      <c r="X67" s="30"/>
      <c r="Y67" s="30"/>
      <c r="Z67" s="30"/>
      <c r="AA67" s="30"/>
      <c r="AB67" s="30"/>
      <c r="AC67" s="30"/>
      <c r="AD67" s="30"/>
    </row>
    <row r="68" spans="1:30" ht="63.75" x14ac:dyDescent="0.2">
      <c r="A68" s="109"/>
      <c r="B68" s="111"/>
      <c r="C68" s="121"/>
      <c r="D68" s="123"/>
      <c r="E68" s="123"/>
      <c r="F68" s="123"/>
      <c r="G68" s="123"/>
      <c r="H68" s="129"/>
      <c r="I68" s="127"/>
      <c r="J68" s="113"/>
      <c r="K68" s="113"/>
      <c r="L68" s="113"/>
      <c r="M68" s="27" t="s">
        <v>154</v>
      </c>
      <c r="N68" s="51" t="s">
        <v>256</v>
      </c>
      <c r="O68" s="21" t="s">
        <v>225</v>
      </c>
      <c r="P68" s="28"/>
      <c r="Q68" s="30"/>
      <c r="R68" s="30"/>
      <c r="S68" s="30"/>
      <c r="T68" s="30"/>
      <c r="U68" s="30"/>
      <c r="V68" s="30"/>
      <c r="W68" s="30"/>
      <c r="X68" s="30"/>
      <c r="Y68" s="30"/>
      <c r="Z68" s="30"/>
      <c r="AA68" s="30"/>
      <c r="AB68" s="30"/>
      <c r="AC68" s="30"/>
      <c r="AD68" s="30"/>
    </row>
    <row r="69" spans="1:30" ht="40.5" customHeight="1" x14ac:dyDescent="0.2">
      <c r="A69" s="108">
        <v>24</v>
      </c>
      <c r="B69" s="110" t="s">
        <v>65</v>
      </c>
      <c r="C69" s="120" t="s">
        <v>286</v>
      </c>
      <c r="D69" s="122" t="s">
        <v>211</v>
      </c>
      <c r="E69" s="122" t="s">
        <v>287</v>
      </c>
      <c r="F69" s="122" t="s">
        <v>66</v>
      </c>
      <c r="G69" s="122" t="s">
        <v>64</v>
      </c>
      <c r="H69" s="128" t="s">
        <v>215</v>
      </c>
      <c r="I69" s="126" t="s">
        <v>149</v>
      </c>
      <c r="J69" s="112" t="s">
        <v>285</v>
      </c>
      <c r="K69" s="112" t="str">
        <f t="shared" si="5"/>
        <v>E' stata attuata la misura prevista?</v>
      </c>
      <c r="L69" s="112"/>
      <c r="M69" s="27" t="s">
        <v>156</v>
      </c>
      <c r="N69" s="51" t="s">
        <v>164</v>
      </c>
      <c r="O69" s="21" t="s">
        <v>252</v>
      </c>
      <c r="P69" s="28"/>
      <c r="Q69" s="30"/>
      <c r="R69" s="30"/>
      <c r="S69" s="30"/>
      <c r="T69" s="30"/>
      <c r="U69" s="30"/>
      <c r="V69" s="30"/>
      <c r="W69" s="30"/>
      <c r="X69" s="30"/>
      <c r="Y69" s="30"/>
      <c r="Z69" s="30"/>
      <c r="AA69" s="30"/>
      <c r="AB69" s="30"/>
      <c r="AC69" s="30"/>
      <c r="AD69" s="30"/>
    </row>
    <row r="70" spans="1:30" ht="51" customHeight="1" x14ac:dyDescent="0.2">
      <c r="A70" s="109"/>
      <c r="B70" s="111"/>
      <c r="C70" s="121"/>
      <c r="D70" s="123"/>
      <c r="E70" s="123"/>
      <c r="F70" s="123"/>
      <c r="G70" s="123"/>
      <c r="H70" s="129"/>
      <c r="I70" s="127"/>
      <c r="J70" s="113"/>
      <c r="K70" s="113"/>
      <c r="L70" s="113"/>
      <c r="M70" s="27" t="s">
        <v>152</v>
      </c>
      <c r="N70" s="51" t="str">
        <f t="shared" si="8"/>
        <v>Formazione specifica dei dipendenti coinvolti nel processo</v>
      </c>
      <c r="O70" s="21" t="str">
        <f t="shared" si="9"/>
        <v>Quanti dipendenti sono stati formati sul totale dei dipendenti da formare?</v>
      </c>
      <c r="P70" s="28"/>
      <c r="Q70" s="30"/>
      <c r="R70" s="30"/>
      <c r="S70" s="30"/>
      <c r="T70" s="30"/>
      <c r="U70" s="30"/>
      <c r="V70" s="30"/>
      <c r="W70" s="30"/>
      <c r="X70" s="30"/>
      <c r="Y70" s="30"/>
      <c r="Z70" s="30"/>
      <c r="AA70" s="30"/>
      <c r="AB70" s="30"/>
      <c r="AC70" s="30"/>
      <c r="AD70" s="30"/>
    </row>
    <row r="71" spans="1:30" ht="51" x14ac:dyDescent="0.2">
      <c r="A71" s="108">
        <v>25</v>
      </c>
      <c r="B71" s="110" t="s">
        <v>288</v>
      </c>
      <c r="C71" s="120" t="s">
        <v>286</v>
      </c>
      <c r="D71" s="122" t="s">
        <v>211</v>
      </c>
      <c r="E71" s="122" t="s">
        <v>287</v>
      </c>
      <c r="F71" s="122" t="s">
        <v>307</v>
      </c>
      <c r="G71" s="122" t="s">
        <v>64</v>
      </c>
      <c r="H71" s="128" t="s">
        <v>215</v>
      </c>
      <c r="I71" s="126" t="s">
        <v>149</v>
      </c>
      <c r="J71" s="112" t="s">
        <v>285</v>
      </c>
      <c r="K71" s="112" t="str">
        <f t="shared" ref="K71" si="10">IF(I71="Misura di controllo","Quanti controlli sono stati effettuati sul totale degli atti relativi a questo processo?", IF(I71="Misura di formazione","Quanti dipendenti sono stati formati sul totale dei dipendenti da formare?", IF(I71="Misura di pubblicità","Quanti atti sono stati pubblicati sul totale degli atti approvati/emanati in merito al processo?", IF(I71="Misura di semplificazione", "Si è attuata la misura di semplificazione?", IF(I71="Misura di regolamentazione", "E' stato approvato/aggiornato il relativo regolamento?", IF(I71="Misura di promozione dell'etica", "E' stata attuta la misura prevista?", IF(I71="Misura di trasparenza", "E' stata attuata la misura prevista?", IF(I71="Misura di rotazione", "E' stata attuata la misura prevista?", ""))))))))</f>
        <v>E' stata attuata la misura prevista?</v>
      </c>
      <c r="L71" s="112"/>
      <c r="M71" s="27" t="s">
        <v>152</v>
      </c>
      <c r="N71" s="51" t="str">
        <f t="shared" si="8"/>
        <v>Formazione specifica dei dipendenti coinvolti nel processo</v>
      </c>
      <c r="O71" s="21" t="str">
        <f t="shared" si="9"/>
        <v>Quanti dipendenti sono stati formati sul totale dei dipendenti da formare?</v>
      </c>
      <c r="P71" s="28"/>
      <c r="Q71" s="30"/>
      <c r="R71" s="30"/>
      <c r="S71" s="30"/>
      <c r="T71" s="30"/>
      <c r="U71" s="30"/>
      <c r="V71" s="30"/>
      <c r="W71" s="30"/>
      <c r="X71" s="30"/>
      <c r="Y71" s="30"/>
      <c r="Z71" s="30"/>
      <c r="AA71" s="30"/>
      <c r="AB71" s="30"/>
      <c r="AC71" s="30"/>
      <c r="AD71" s="30"/>
    </row>
    <row r="72" spans="1:30" ht="38.25" x14ac:dyDescent="0.2">
      <c r="A72" s="109"/>
      <c r="B72" s="138"/>
      <c r="C72" s="121"/>
      <c r="D72" s="123"/>
      <c r="E72" s="123"/>
      <c r="F72" s="123"/>
      <c r="G72" s="123"/>
      <c r="H72" s="129"/>
      <c r="I72" s="127"/>
      <c r="J72" s="113"/>
      <c r="K72" s="113"/>
      <c r="L72" s="113"/>
      <c r="M72" s="27" t="s">
        <v>156</v>
      </c>
      <c r="N72" s="51" t="s">
        <v>164</v>
      </c>
      <c r="O72" s="21" t="s">
        <v>252</v>
      </c>
      <c r="P72" s="28"/>
      <c r="Q72" s="30"/>
      <c r="R72" s="30"/>
      <c r="S72" s="30"/>
      <c r="T72" s="30"/>
      <c r="U72" s="30"/>
      <c r="V72" s="30"/>
      <c r="W72" s="30"/>
      <c r="X72" s="30"/>
      <c r="Y72" s="30"/>
      <c r="Z72" s="30"/>
      <c r="AA72" s="30"/>
      <c r="AB72" s="30"/>
      <c r="AC72" s="30"/>
      <c r="AD72" s="30"/>
    </row>
    <row r="73" spans="1:30" ht="51" x14ac:dyDescent="0.2">
      <c r="A73" s="108">
        <v>26</v>
      </c>
      <c r="B73" s="110" t="s">
        <v>289</v>
      </c>
      <c r="C73" s="139" t="s">
        <v>286</v>
      </c>
      <c r="D73" s="137" t="s">
        <v>211</v>
      </c>
      <c r="E73" s="137" t="s">
        <v>287</v>
      </c>
      <c r="F73" s="122" t="s">
        <v>307</v>
      </c>
      <c r="G73" s="140" t="s">
        <v>67</v>
      </c>
      <c r="H73" s="142" t="s">
        <v>215</v>
      </c>
      <c r="I73" s="126" t="s">
        <v>149</v>
      </c>
      <c r="J73" s="112" t="s">
        <v>285</v>
      </c>
      <c r="K73" s="112" t="str">
        <f t="shared" ref="K73" si="11">IF(I73="Misura di controllo","Quanti controlli sono stati effettuati sul totale degli atti relativi a questo processo?", IF(I73="Misura di formazione","Quanti dipendenti sono stati formati sul totale dei dipendenti da formare?", IF(I73="Misura di pubblicità","Quanti atti sono stati pubblicati sul totale degli atti approvati/emanati in merito al processo?", IF(I73="Misura di semplificazione", "Si è attuata la misura di semplificazione?", IF(I73="Misura di regolamentazione", "E' stato approvato/aggiornato il relativo regolamento?", IF(I73="Misura di promozione dell'etica", "E' stata attuta la misura prevista?", IF(I73="Misura di trasparenza", "E' stata attuata la misura prevista?", IF(I73="Misura di rotazione", "E' stata attuata la misura prevista?", ""))))))))</f>
        <v>E' stata attuata la misura prevista?</v>
      </c>
      <c r="L73" s="112"/>
      <c r="M73" s="27" t="s">
        <v>152</v>
      </c>
      <c r="N73" s="51" t="str">
        <f t="shared" si="8"/>
        <v>Formazione specifica dei dipendenti coinvolti nel processo</v>
      </c>
      <c r="O73" s="21" t="str">
        <f t="shared" si="9"/>
        <v>Quanti dipendenti sono stati formati sul totale dei dipendenti da formare?</v>
      </c>
      <c r="P73" s="28"/>
      <c r="Q73" s="30"/>
      <c r="R73" s="30"/>
      <c r="S73" s="30"/>
      <c r="T73" s="30"/>
      <c r="U73" s="30"/>
      <c r="V73" s="30"/>
      <c r="W73" s="30"/>
      <c r="X73" s="30"/>
      <c r="Y73" s="30"/>
      <c r="Z73" s="30"/>
      <c r="AA73" s="30"/>
      <c r="AB73" s="30"/>
      <c r="AC73" s="30"/>
      <c r="AD73" s="30"/>
    </row>
    <row r="74" spans="1:30" ht="38.25" x14ac:dyDescent="0.2">
      <c r="A74" s="109"/>
      <c r="B74" s="111"/>
      <c r="C74" s="139"/>
      <c r="D74" s="137"/>
      <c r="E74" s="137"/>
      <c r="F74" s="123"/>
      <c r="G74" s="141"/>
      <c r="H74" s="143"/>
      <c r="I74" s="127"/>
      <c r="J74" s="113"/>
      <c r="K74" s="113"/>
      <c r="L74" s="113"/>
      <c r="M74" s="27" t="s">
        <v>156</v>
      </c>
      <c r="N74" s="51" t="s">
        <v>164</v>
      </c>
      <c r="O74" s="21" t="s">
        <v>252</v>
      </c>
      <c r="P74" s="28"/>
      <c r="Q74" s="30"/>
      <c r="R74" s="30"/>
      <c r="S74" s="30"/>
      <c r="T74" s="30"/>
      <c r="U74" s="30"/>
      <c r="V74" s="30"/>
      <c r="W74" s="30"/>
      <c r="X74" s="30"/>
      <c r="Y74" s="30"/>
      <c r="Z74" s="30"/>
      <c r="AA74" s="30"/>
      <c r="AB74" s="30"/>
      <c r="AC74" s="30"/>
      <c r="AD74" s="30"/>
    </row>
    <row r="75" spans="1:30" ht="51" x14ac:dyDescent="0.2">
      <c r="A75" s="108">
        <v>27</v>
      </c>
      <c r="B75" s="138" t="s">
        <v>290</v>
      </c>
      <c r="C75" s="139" t="s">
        <v>294</v>
      </c>
      <c r="D75" s="137" t="s">
        <v>211</v>
      </c>
      <c r="E75" s="137" t="s">
        <v>287</v>
      </c>
      <c r="F75" s="122" t="s">
        <v>307</v>
      </c>
      <c r="G75" s="140" t="s">
        <v>67</v>
      </c>
      <c r="H75" s="142" t="s">
        <v>215</v>
      </c>
      <c r="I75" s="126" t="s">
        <v>149</v>
      </c>
      <c r="J75" s="112" t="s">
        <v>285</v>
      </c>
      <c r="K75" s="112" t="str">
        <f t="shared" ref="K75" si="12">IF(I75="Misura di controllo","Quanti controlli sono stati effettuati sul totale degli atti relativi a questo processo?", IF(I75="Misura di formazione","Quanti dipendenti sono stati formati sul totale dei dipendenti da formare?", IF(I75="Misura di pubblicità","Quanti atti sono stati pubblicati sul totale degli atti approvati/emanati in merito al processo?", IF(I75="Misura di semplificazione", "Si è attuata la misura di semplificazione?", IF(I75="Misura di regolamentazione", "E' stato approvato/aggiornato il relativo regolamento?", IF(I75="Misura di promozione dell'etica", "E' stata attuta la misura prevista?", IF(I75="Misura di trasparenza", "E' stata attuata la misura prevista?", IF(I75="Misura di rotazione", "E' stata attuata la misura prevista?", ""))))))))</f>
        <v>E' stata attuata la misura prevista?</v>
      </c>
      <c r="L75" s="112"/>
      <c r="M75" s="27" t="s">
        <v>152</v>
      </c>
      <c r="N75" s="51" t="str">
        <f t="shared" si="8"/>
        <v>Formazione specifica dei dipendenti coinvolti nel processo</v>
      </c>
      <c r="O75" s="21" t="str">
        <f t="shared" si="9"/>
        <v>Quanti dipendenti sono stati formati sul totale dei dipendenti da formare?</v>
      </c>
      <c r="P75" s="28"/>
      <c r="Q75" s="30"/>
      <c r="R75" s="30"/>
      <c r="S75" s="30"/>
      <c r="T75" s="30"/>
      <c r="U75" s="30"/>
      <c r="V75" s="30"/>
      <c r="W75" s="30"/>
      <c r="X75" s="30"/>
      <c r="Y75" s="30"/>
      <c r="Z75" s="30"/>
      <c r="AA75" s="30"/>
      <c r="AB75" s="30"/>
      <c r="AC75" s="30"/>
      <c r="AD75" s="30"/>
    </row>
    <row r="76" spans="1:30" ht="38.25" x14ac:dyDescent="0.2">
      <c r="A76" s="109"/>
      <c r="B76" s="111"/>
      <c r="C76" s="139"/>
      <c r="D76" s="137"/>
      <c r="E76" s="137"/>
      <c r="F76" s="123"/>
      <c r="G76" s="141"/>
      <c r="H76" s="143"/>
      <c r="I76" s="127"/>
      <c r="J76" s="113"/>
      <c r="K76" s="113"/>
      <c r="L76" s="113"/>
      <c r="M76" s="27" t="s">
        <v>156</v>
      </c>
      <c r="N76" s="51" t="s">
        <v>164</v>
      </c>
      <c r="O76" s="21" t="s">
        <v>252</v>
      </c>
      <c r="P76" s="28"/>
      <c r="Q76" s="30"/>
      <c r="R76" s="30"/>
      <c r="S76" s="30"/>
      <c r="T76" s="30"/>
      <c r="U76" s="30"/>
      <c r="V76" s="30"/>
      <c r="W76" s="30"/>
      <c r="X76" s="30"/>
      <c r="Y76" s="30"/>
      <c r="Z76" s="30"/>
      <c r="AA76" s="30"/>
      <c r="AB76" s="30"/>
      <c r="AC76" s="30"/>
      <c r="AD76" s="30"/>
    </row>
    <row r="77" spans="1:30" ht="51" x14ac:dyDescent="0.2">
      <c r="A77" s="108">
        <v>28</v>
      </c>
      <c r="B77" s="110" t="s">
        <v>291</v>
      </c>
      <c r="C77" s="136" t="s">
        <v>286</v>
      </c>
      <c r="D77" s="137" t="s">
        <v>211</v>
      </c>
      <c r="E77" s="137" t="s">
        <v>287</v>
      </c>
      <c r="F77" s="122" t="s">
        <v>307</v>
      </c>
      <c r="G77" s="120" t="s">
        <v>67</v>
      </c>
      <c r="H77" s="128" t="s">
        <v>215</v>
      </c>
      <c r="I77" s="126" t="s">
        <v>149</v>
      </c>
      <c r="J77" s="112" t="s">
        <v>285</v>
      </c>
      <c r="K77" s="112" t="str">
        <f t="shared" ref="K77" si="13">IF(I77="Misura di controllo","Quanti controlli sono stati effettuati sul totale degli atti relativi a questo processo?", IF(I77="Misura di formazione","Quanti dipendenti sono stati formati sul totale dei dipendenti da formare?", IF(I77="Misura di pubblicità","Quanti atti sono stati pubblicati sul totale degli atti approvati/emanati in merito al processo?", IF(I77="Misura di semplificazione", "Si è attuata la misura di semplificazione?", IF(I77="Misura di regolamentazione", "E' stato approvato/aggiornato il relativo regolamento?", IF(I77="Misura di promozione dell'etica", "E' stata attuta la misura prevista?", IF(I77="Misura di trasparenza", "E' stata attuata la misura prevista?", IF(I77="Misura di rotazione", "E' stata attuata la misura prevista?", ""))))))))</f>
        <v>E' stata attuata la misura prevista?</v>
      </c>
      <c r="L77" s="112"/>
      <c r="M77" s="27" t="s">
        <v>152</v>
      </c>
      <c r="N77" s="51" t="str">
        <f t="shared" si="8"/>
        <v>Formazione specifica dei dipendenti coinvolti nel processo</v>
      </c>
      <c r="O77" s="21" t="str">
        <f t="shared" si="9"/>
        <v>Quanti dipendenti sono stati formati sul totale dei dipendenti da formare?</v>
      </c>
      <c r="P77" s="28"/>
      <c r="Q77" s="30"/>
      <c r="R77" s="30"/>
      <c r="S77" s="30"/>
      <c r="T77" s="30"/>
      <c r="U77" s="30"/>
      <c r="V77" s="30"/>
      <c r="W77" s="30"/>
      <c r="X77" s="30"/>
      <c r="Y77" s="30"/>
      <c r="Z77" s="30"/>
      <c r="AA77" s="30"/>
      <c r="AB77" s="30"/>
      <c r="AC77" s="30"/>
      <c r="AD77" s="30"/>
    </row>
    <row r="78" spans="1:30" ht="38.25" x14ac:dyDescent="0.2">
      <c r="A78" s="109"/>
      <c r="B78" s="111"/>
      <c r="C78" s="136"/>
      <c r="D78" s="137"/>
      <c r="E78" s="137"/>
      <c r="F78" s="123"/>
      <c r="G78" s="121"/>
      <c r="H78" s="129"/>
      <c r="I78" s="127"/>
      <c r="J78" s="113"/>
      <c r="K78" s="113"/>
      <c r="L78" s="113"/>
      <c r="M78" s="27" t="s">
        <v>156</v>
      </c>
      <c r="N78" s="51" t="s">
        <v>164</v>
      </c>
      <c r="O78" s="21" t="s">
        <v>252</v>
      </c>
      <c r="P78" s="28"/>
      <c r="Q78" s="30"/>
      <c r="R78" s="30"/>
      <c r="S78" s="30"/>
      <c r="T78" s="30"/>
      <c r="U78" s="30"/>
      <c r="V78" s="30"/>
      <c r="W78" s="30"/>
      <c r="X78" s="30"/>
      <c r="Y78" s="30"/>
      <c r="Z78" s="30"/>
      <c r="AA78" s="30"/>
      <c r="AB78" s="30"/>
      <c r="AC78" s="30"/>
      <c r="AD78" s="30"/>
    </row>
    <row r="79" spans="1:30" ht="85.5" customHeight="1" x14ac:dyDescent="0.2">
      <c r="A79" s="108">
        <v>29</v>
      </c>
      <c r="B79" s="138" t="s">
        <v>292</v>
      </c>
      <c r="C79" s="137" t="s">
        <v>325</v>
      </c>
      <c r="D79" s="122" t="s">
        <v>211</v>
      </c>
      <c r="E79" s="137" t="s">
        <v>287</v>
      </c>
      <c r="F79" s="122" t="s">
        <v>307</v>
      </c>
      <c r="G79" s="122" t="s">
        <v>67</v>
      </c>
      <c r="H79" s="128" t="s">
        <v>215</v>
      </c>
      <c r="I79" s="126" t="s">
        <v>149</v>
      </c>
      <c r="J79" s="112" t="s">
        <v>285</v>
      </c>
      <c r="K79" s="112" t="str">
        <f t="shared" ref="K79" si="14">IF(I79="Misura di controllo","Quanti controlli sono stati effettuati sul totale degli atti relativi a questo processo?", IF(I79="Misura di formazione","Quanti dipendenti sono stati formati sul totale dei dipendenti da formare?", IF(I79="Misura di pubblicità","Quanti atti sono stati pubblicati sul totale degli atti approvati/emanati in merito al processo?", IF(I79="Misura di semplificazione", "Si è attuata la misura di semplificazione?", IF(I79="Misura di regolamentazione", "E' stato approvato/aggiornato il relativo regolamento?", IF(I79="Misura di promozione dell'etica", "E' stata attuta la misura prevista?", IF(I79="Misura di trasparenza", "E' stata attuata la misura prevista?", IF(I79="Misura di rotazione", "E' stata attuata la misura prevista?", ""))))))))</f>
        <v>E' stata attuata la misura prevista?</v>
      </c>
      <c r="L79" s="112"/>
      <c r="M79" s="27" t="s">
        <v>152</v>
      </c>
      <c r="N79" s="51" t="str">
        <f t="shared" si="8"/>
        <v>Formazione specifica dei dipendenti coinvolti nel processo</v>
      </c>
      <c r="O79" s="21" t="str">
        <f t="shared" si="9"/>
        <v>Quanti dipendenti sono stati formati sul totale dei dipendenti da formare?</v>
      </c>
      <c r="P79" s="28"/>
      <c r="Q79" s="30"/>
      <c r="R79" s="30"/>
      <c r="S79" s="30"/>
      <c r="T79" s="30"/>
      <c r="U79" s="30"/>
      <c r="V79" s="30"/>
      <c r="W79" s="30"/>
      <c r="X79" s="30"/>
      <c r="Y79" s="30"/>
      <c r="Z79" s="30"/>
      <c r="AA79" s="30"/>
      <c r="AB79" s="30"/>
      <c r="AC79" s="30"/>
      <c r="AD79" s="30"/>
    </row>
    <row r="80" spans="1:30" ht="67.5" customHeight="1" x14ac:dyDescent="0.2">
      <c r="A80" s="109"/>
      <c r="B80" s="111"/>
      <c r="C80" s="137"/>
      <c r="D80" s="123"/>
      <c r="E80" s="137"/>
      <c r="F80" s="123"/>
      <c r="G80" s="123"/>
      <c r="H80" s="129"/>
      <c r="I80" s="127"/>
      <c r="J80" s="113"/>
      <c r="K80" s="113"/>
      <c r="L80" s="113"/>
      <c r="M80" s="27" t="s">
        <v>156</v>
      </c>
      <c r="N80" s="51" t="s">
        <v>164</v>
      </c>
      <c r="O80" s="21" t="s">
        <v>252</v>
      </c>
      <c r="P80" s="28"/>
      <c r="Q80" s="30"/>
      <c r="R80" s="30"/>
      <c r="S80" s="30"/>
      <c r="T80" s="30"/>
      <c r="U80" s="30"/>
      <c r="V80" s="30"/>
      <c r="W80" s="30"/>
      <c r="X80" s="30"/>
      <c r="Y80" s="30"/>
      <c r="Z80" s="30"/>
      <c r="AA80" s="30"/>
      <c r="AB80" s="30"/>
      <c r="AC80" s="30"/>
      <c r="AD80" s="30"/>
    </row>
    <row r="81" spans="1:30" ht="67.5" customHeight="1" x14ac:dyDescent="0.2">
      <c r="A81" s="108">
        <v>30</v>
      </c>
      <c r="B81" s="110" t="s">
        <v>299</v>
      </c>
      <c r="C81" s="120" t="s">
        <v>300</v>
      </c>
      <c r="D81" s="122" t="s">
        <v>211</v>
      </c>
      <c r="E81" s="122" t="s">
        <v>287</v>
      </c>
      <c r="F81" s="122" t="s">
        <v>307</v>
      </c>
      <c r="G81" s="122" t="s">
        <v>308</v>
      </c>
      <c r="H81" s="124" t="s">
        <v>214</v>
      </c>
      <c r="I81" s="126" t="s">
        <v>149</v>
      </c>
      <c r="J81" s="112" t="s">
        <v>285</v>
      </c>
      <c r="K81" s="112" t="s">
        <v>224</v>
      </c>
      <c r="L81" s="112"/>
      <c r="M81" s="27" t="s">
        <v>156</v>
      </c>
      <c r="N81" s="51" t="s">
        <v>164</v>
      </c>
      <c r="O81" s="21" t="s">
        <v>252</v>
      </c>
      <c r="P81" s="28"/>
      <c r="Q81" s="30"/>
      <c r="R81" s="30"/>
      <c r="S81" s="30"/>
      <c r="T81" s="30"/>
      <c r="U81" s="30"/>
      <c r="V81" s="30"/>
      <c r="W81" s="30"/>
      <c r="X81" s="30"/>
      <c r="Y81" s="30"/>
      <c r="Z81" s="30"/>
      <c r="AA81" s="30"/>
      <c r="AB81" s="30"/>
      <c r="AC81" s="30"/>
      <c r="AD81" s="30"/>
    </row>
    <row r="82" spans="1:30" ht="67.5" customHeight="1" x14ac:dyDescent="0.2">
      <c r="A82" s="109"/>
      <c r="B82" s="111"/>
      <c r="C82" s="121"/>
      <c r="D82" s="123"/>
      <c r="E82" s="123"/>
      <c r="F82" s="123"/>
      <c r="G82" s="123"/>
      <c r="H82" s="125"/>
      <c r="I82" s="127"/>
      <c r="J82" s="113"/>
      <c r="K82" s="113"/>
      <c r="L82" s="113"/>
      <c r="M82" s="27" t="s">
        <v>154</v>
      </c>
      <c r="N82" s="51" t="s">
        <v>200</v>
      </c>
      <c r="O82" s="21" t="s">
        <v>201</v>
      </c>
      <c r="P82" s="28"/>
      <c r="Q82" s="30"/>
      <c r="R82" s="30"/>
      <c r="S82" s="30"/>
      <c r="T82" s="30"/>
      <c r="U82" s="30"/>
      <c r="V82" s="30"/>
      <c r="W82" s="30"/>
      <c r="X82" s="30"/>
      <c r="Y82" s="30"/>
      <c r="Z82" s="30"/>
      <c r="AA82" s="30"/>
      <c r="AB82" s="30"/>
      <c r="AC82" s="30"/>
      <c r="AD82" s="30"/>
    </row>
    <row r="83" spans="1:30" ht="67.5" customHeight="1" x14ac:dyDescent="0.2">
      <c r="A83" s="108">
        <v>31</v>
      </c>
      <c r="B83" s="110" t="s">
        <v>306</v>
      </c>
      <c r="C83" s="120" t="s">
        <v>300</v>
      </c>
      <c r="D83" s="122" t="s">
        <v>211</v>
      </c>
      <c r="E83" s="122" t="s">
        <v>309</v>
      </c>
      <c r="F83" s="122" t="s">
        <v>307</v>
      </c>
      <c r="G83" s="122" t="s">
        <v>308</v>
      </c>
      <c r="H83" s="124" t="s">
        <v>214</v>
      </c>
      <c r="I83" s="126" t="s">
        <v>149</v>
      </c>
      <c r="J83" s="112" t="s">
        <v>285</v>
      </c>
      <c r="K83" s="112" t="s">
        <v>224</v>
      </c>
      <c r="L83" s="112"/>
      <c r="M83" s="27" t="s">
        <v>156</v>
      </c>
      <c r="N83" s="51" t="s">
        <v>164</v>
      </c>
      <c r="O83" s="21" t="s">
        <v>252</v>
      </c>
      <c r="P83" s="28"/>
      <c r="Q83" s="30"/>
      <c r="R83" s="30"/>
      <c r="S83" s="30"/>
      <c r="T83" s="30"/>
      <c r="U83" s="30"/>
      <c r="V83" s="30"/>
      <c r="W83" s="30"/>
      <c r="X83" s="30"/>
      <c r="Y83" s="30"/>
      <c r="Z83" s="30"/>
      <c r="AA83" s="30"/>
      <c r="AB83" s="30"/>
      <c r="AC83" s="30"/>
      <c r="AD83" s="30"/>
    </row>
    <row r="84" spans="1:30" ht="67.5" customHeight="1" x14ac:dyDescent="0.2">
      <c r="A84" s="109"/>
      <c r="B84" s="111"/>
      <c r="C84" s="121"/>
      <c r="D84" s="123"/>
      <c r="E84" s="123"/>
      <c r="F84" s="123"/>
      <c r="G84" s="123"/>
      <c r="H84" s="125"/>
      <c r="I84" s="127"/>
      <c r="J84" s="113"/>
      <c r="K84" s="113"/>
      <c r="L84" s="113"/>
      <c r="M84" s="27" t="s">
        <v>154</v>
      </c>
      <c r="N84" s="51" t="s">
        <v>200</v>
      </c>
      <c r="O84" s="21" t="s">
        <v>201</v>
      </c>
      <c r="P84" s="28"/>
      <c r="Q84" s="30"/>
      <c r="R84" s="30"/>
      <c r="S84" s="30"/>
      <c r="T84" s="30"/>
      <c r="U84" s="30"/>
      <c r="V84" s="30"/>
      <c r="W84" s="30"/>
      <c r="X84" s="30"/>
      <c r="Y84" s="30"/>
      <c r="Z84" s="30"/>
      <c r="AA84" s="30"/>
      <c r="AB84" s="30"/>
      <c r="AC84" s="30"/>
      <c r="AD84" s="30"/>
    </row>
    <row r="85" spans="1:30" ht="63.75" x14ac:dyDescent="0.2">
      <c r="A85" s="108">
        <v>32</v>
      </c>
      <c r="B85" s="110" t="s">
        <v>301</v>
      </c>
      <c r="C85" s="120" t="s">
        <v>295</v>
      </c>
      <c r="D85" s="120" t="s">
        <v>211</v>
      </c>
      <c r="E85" s="120" t="s">
        <v>302</v>
      </c>
      <c r="F85" s="120" t="s">
        <v>303</v>
      </c>
      <c r="G85" s="122" t="s">
        <v>308</v>
      </c>
      <c r="H85" s="124" t="s">
        <v>214</v>
      </c>
      <c r="I85" s="126" t="s">
        <v>149</v>
      </c>
      <c r="J85" s="112" t="s">
        <v>305</v>
      </c>
      <c r="K85" s="151" t="s">
        <v>224</v>
      </c>
      <c r="L85" s="112"/>
      <c r="M85" s="27" t="s">
        <v>154</v>
      </c>
      <c r="N85" s="51" t="s">
        <v>200</v>
      </c>
      <c r="O85" s="21" t="s">
        <v>201</v>
      </c>
      <c r="P85" s="28"/>
      <c r="Q85" s="30"/>
      <c r="R85" s="30"/>
      <c r="S85" s="30"/>
      <c r="T85" s="30"/>
      <c r="U85" s="30"/>
      <c r="V85" s="30"/>
      <c r="W85" s="30"/>
      <c r="X85" s="30"/>
      <c r="Y85" s="30"/>
      <c r="Z85" s="30"/>
      <c r="AA85" s="30"/>
      <c r="AB85" s="30"/>
      <c r="AC85" s="30"/>
      <c r="AD85" s="30"/>
    </row>
    <row r="86" spans="1:30" ht="38.25" x14ac:dyDescent="0.2">
      <c r="A86" s="109"/>
      <c r="B86" s="111"/>
      <c r="C86" s="121"/>
      <c r="D86" s="121"/>
      <c r="E86" s="121"/>
      <c r="F86" s="121"/>
      <c r="G86" s="123"/>
      <c r="H86" s="125"/>
      <c r="I86" s="127"/>
      <c r="J86" s="113"/>
      <c r="K86" s="113"/>
      <c r="L86" s="113"/>
      <c r="M86" s="27" t="s">
        <v>156</v>
      </c>
      <c r="N86" s="51" t="s">
        <v>304</v>
      </c>
      <c r="O86" s="21" t="s">
        <v>252</v>
      </c>
      <c r="P86" s="28"/>
      <c r="Q86" s="30"/>
      <c r="R86" s="30"/>
      <c r="S86" s="30"/>
      <c r="T86" s="30"/>
      <c r="U86" s="30"/>
      <c r="V86" s="30"/>
      <c r="W86" s="30"/>
      <c r="X86" s="30"/>
      <c r="Y86" s="30"/>
      <c r="Z86" s="30"/>
      <c r="AA86" s="30"/>
      <c r="AB86" s="30"/>
      <c r="AC86" s="30"/>
      <c r="AD86" s="30"/>
    </row>
    <row r="87" spans="1:30" ht="76.5" x14ac:dyDescent="0.2">
      <c r="A87" s="15">
        <v>33</v>
      </c>
      <c r="B87" s="32" t="s">
        <v>68</v>
      </c>
      <c r="C87" s="52" t="s">
        <v>295</v>
      </c>
      <c r="D87" s="30" t="s">
        <v>211</v>
      </c>
      <c r="E87" s="30" t="s">
        <v>69</v>
      </c>
      <c r="F87" s="30" t="s">
        <v>70</v>
      </c>
      <c r="G87" s="30" t="s">
        <v>71</v>
      </c>
      <c r="H87" s="55" t="s">
        <v>216</v>
      </c>
      <c r="I87" s="25" t="s">
        <v>149</v>
      </c>
      <c r="J87" s="26" t="s">
        <v>197</v>
      </c>
      <c r="K87" s="35" t="str">
        <f t="shared" ref="K87:K131" si="15">IF(I87="Misura di controllo","Quanti controlli sono stati effettuati sul totale degli atti relativi a questo processo?",IF(I87="Misura di formazione","Quanti dipendenti sono stati formati sul totale dei dipendenti da formare?",IF(I87="Misura di pubblicità","Quanti atti sono stati pubblicati sul totale degli atti approvati/emanati in merito al processo?",IF(I87="Misura di semplificazione","Si è attuata la misura di semplificazione?",IF(I87="Misura di regolamentazione","E' stato approvato/aggiornato il relativo regolamento?",IF(I87="Misura di promozione dell'etica","E' stata attuta la misura prevista?",IF(I87="Misura di trasparenza","E' stata attuata la misura prevista?",IF(I87="Misura di rotazione","E' stata attuata la misura prevista?",IF(I87="Misura di Regolamentazione","E' stato approvato/aggiornato il relativo Regolamento?","")))))))))</f>
        <v>E' stata attuata la misura prevista?</v>
      </c>
      <c r="L87" s="26"/>
      <c r="M87" s="27" t="s">
        <v>195</v>
      </c>
      <c r="N87" s="51" t="s">
        <v>220</v>
      </c>
      <c r="O87" s="21" t="s">
        <v>221</v>
      </c>
      <c r="P87" s="28"/>
      <c r="Q87" s="30"/>
      <c r="R87" s="30"/>
      <c r="S87" s="30"/>
      <c r="T87" s="30"/>
      <c r="U87" s="30"/>
      <c r="V87" s="30"/>
      <c r="W87" s="30"/>
      <c r="X87" s="30"/>
      <c r="Y87" s="30"/>
      <c r="Z87" s="30"/>
      <c r="AA87" s="30"/>
      <c r="AB87" s="30"/>
      <c r="AC87" s="30"/>
      <c r="AD87" s="30"/>
    </row>
    <row r="88" spans="1:30" ht="102" x14ac:dyDescent="0.2">
      <c r="A88" s="15">
        <v>34</v>
      </c>
      <c r="B88" s="32" t="s">
        <v>72</v>
      </c>
      <c r="C88" s="52" t="s">
        <v>296</v>
      </c>
      <c r="D88" s="30" t="s">
        <v>212</v>
      </c>
      <c r="E88" s="30" t="s">
        <v>69</v>
      </c>
      <c r="F88" s="30" t="s">
        <v>70</v>
      </c>
      <c r="G88" s="30" t="s">
        <v>73</v>
      </c>
      <c r="H88" s="53" t="s">
        <v>215</v>
      </c>
      <c r="I88" s="25" t="s">
        <v>149</v>
      </c>
      <c r="J88" s="26" t="s">
        <v>165</v>
      </c>
      <c r="K88" s="35" t="str">
        <f t="shared" si="15"/>
        <v>E' stata attuata la misura prevista?</v>
      </c>
      <c r="L88" s="26"/>
      <c r="M88" s="27" t="s">
        <v>154</v>
      </c>
      <c r="N88" s="28" t="s">
        <v>200</v>
      </c>
      <c r="O88" s="21" t="s">
        <v>201</v>
      </c>
      <c r="P88" s="62"/>
      <c r="Q88" s="30"/>
      <c r="R88" s="30"/>
      <c r="S88" s="30"/>
      <c r="T88" s="30"/>
      <c r="U88" s="30"/>
      <c r="V88" s="30"/>
      <c r="W88" s="30"/>
      <c r="X88" s="30"/>
      <c r="Y88" s="30"/>
      <c r="Z88" s="30"/>
      <c r="AA88" s="30"/>
      <c r="AB88" s="30"/>
      <c r="AC88" s="30"/>
      <c r="AD88" s="30"/>
    </row>
    <row r="89" spans="1:30" ht="76.5" x14ac:dyDescent="0.2">
      <c r="A89" s="15">
        <v>35</v>
      </c>
      <c r="B89" s="32" t="s">
        <v>74</v>
      </c>
      <c r="C89" s="52" t="s">
        <v>297</v>
      </c>
      <c r="D89" s="30" t="s">
        <v>212</v>
      </c>
      <c r="E89" s="30" t="s">
        <v>69</v>
      </c>
      <c r="F89" s="30" t="s">
        <v>70</v>
      </c>
      <c r="G89" s="30" t="s">
        <v>67</v>
      </c>
      <c r="H89" s="54" t="s">
        <v>214</v>
      </c>
      <c r="I89" s="25" t="s">
        <v>149</v>
      </c>
      <c r="J89" s="26" t="s">
        <v>165</v>
      </c>
      <c r="K89" s="35" t="str">
        <f t="shared" si="15"/>
        <v>E' stata attuata la misura prevista?</v>
      </c>
      <c r="L89" s="26"/>
      <c r="M89" s="27" t="s">
        <v>156</v>
      </c>
      <c r="N89" s="51" t="str">
        <f t="shared" si="8"/>
        <v>Aggiornamento/apporovazione del relativo Regolamento comunale</v>
      </c>
      <c r="O89" s="21" t="str">
        <f t="shared" si="9"/>
        <v>E' stato approvato/aggiornato il relativo regolamento?</v>
      </c>
      <c r="P89" s="28"/>
      <c r="Q89" s="30"/>
      <c r="R89" s="30"/>
      <c r="S89" s="30"/>
      <c r="T89" s="30"/>
      <c r="U89" s="30"/>
      <c r="V89" s="30"/>
      <c r="W89" s="30"/>
      <c r="X89" s="30"/>
      <c r="Y89" s="30"/>
      <c r="Z89" s="30"/>
      <c r="AA89" s="30"/>
      <c r="AB89" s="30"/>
      <c r="AC89" s="30"/>
      <c r="AD89" s="30"/>
    </row>
    <row r="90" spans="1:30" ht="102" x14ac:dyDescent="0.2">
      <c r="A90" s="15">
        <v>36</v>
      </c>
      <c r="B90" s="32" t="s">
        <v>75</v>
      </c>
      <c r="C90" s="63" t="s">
        <v>298</v>
      </c>
      <c r="D90" s="30" t="s">
        <v>76</v>
      </c>
      <c r="E90" s="30" t="s">
        <v>69</v>
      </c>
      <c r="F90" s="30" t="s">
        <v>77</v>
      </c>
      <c r="G90" s="30" t="s">
        <v>67</v>
      </c>
      <c r="H90" s="54" t="s">
        <v>214</v>
      </c>
      <c r="I90" s="25" t="s">
        <v>149</v>
      </c>
      <c r="J90" s="64" t="s">
        <v>282</v>
      </c>
      <c r="K90" s="35" t="str">
        <f t="shared" si="15"/>
        <v>E' stata attuata la misura prevista?</v>
      </c>
      <c r="L90" s="26"/>
      <c r="M90" s="27" t="s">
        <v>195</v>
      </c>
      <c r="N90" s="51" t="s">
        <v>220</v>
      </c>
      <c r="O90" s="21" t="s">
        <v>221</v>
      </c>
      <c r="P90" s="28"/>
      <c r="Q90" s="30"/>
      <c r="R90" s="30"/>
      <c r="S90" s="30"/>
      <c r="T90" s="30"/>
      <c r="U90" s="30"/>
      <c r="V90" s="30"/>
      <c r="W90" s="30"/>
      <c r="X90" s="30"/>
      <c r="Y90" s="30"/>
      <c r="Z90" s="30"/>
      <c r="AA90" s="30"/>
      <c r="AB90" s="30"/>
      <c r="AC90" s="30"/>
      <c r="AD90" s="30"/>
    </row>
    <row r="91" spans="1:30" s="69" customFormat="1" ht="32.25" customHeight="1" x14ac:dyDescent="0.25">
      <c r="A91" s="65"/>
      <c r="B91" s="152" t="s">
        <v>78</v>
      </c>
      <c r="C91" s="153"/>
      <c r="D91" s="153"/>
      <c r="E91" s="153"/>
      <c r="F91" s="153"/>
      <c r="G91" s="153"/>
      <c r="H91" s="153"/>
      <c r="I91" s="66"/>
      <c r="J91" s="66"/>
      <c r="K91" s="66"/>
      <c r="L91" s="66"/>
      <c r="M91" s="66"/>
      <c r="N91" s="66"/>
      <c r="O91" s="66"/>
      <c r="P91" s="67"/>
      <c r="Q91" s="68"/>
      <c r="R91" s="68"/>
      <c r="S91" s="68"/>
      <c r="T91" s="68"/>
      <c r="U91" s="68"/>
      <c r="V91" s="68"/>
      <c r="W91" s="68"/>
      <c r="X91" s="68"/>
      <c r="Y91" s="68"/>
      <c r="Z91" s="68"/>
      <c r="AA91" s="68"/>
      <c r="AB91" s="68"/>
      <c r="AC91" s="68"/>
      <c r="AD91" s="68"/>
    </row>
    <row r="92" spans="1:30" ht="38.25" customHeight="1" x14ac:dyDescent="0.2">
      <c r="A92" s="204">
        <v>37</v>
      </c>
      <c r="B92" s="218" t="s">
        <v>310</v>
      </c>
      <c r="C92" s="191" t="s">
        <v>311</v>
      </c>
      <c r="D92" s="182" t="s">
        <v>79</v>
      </c>
      <c r="E92" s="182" t="s">
        <v>204</v>
      </c>
      <c r="F92" s="182" t="s">
        <v>206</v>
      </c>
      <c r="G92" s="182" t="s">
        <v>80</v>
      </c>
      <c r="H92" s="167" t="s">
        <v>214</v>
      </c>
      <c r="I92" s="126" t="s">
        <v>149</v>
      </c>
      <c r="J92" s="112" t="s">
        <v>166</v>
      </c>
      <c r="K92" s="112" t="str">
        <f t="shared" si="15"/>
        <v>E' stata attuata la misura prevista?</v>
      </c>
      <c r="L92" s="112"/>
      <c r="M92" s="132" t="s">
        <v>156</v>
      </c>
      <c r="N92" s="130" t="s">
        <v>312</v>
      </c>
      <c r="O92" s="130" t="str">
        <f t="shared" si="9"/>
        <v>E' stato approvato/aggiornato il relativo regolamento?</v>
      </c>
      <c r="P92" s="238"/>
      <c r="Q92" s="30"/>
      <c r="R92" s="30"/>
      <c r="S92" s="30"/>
      <c r="T92" s="30"/>
      <c r="U92" s="30"/>
      <c r="V92" s="30"/>
      <c r="W92" s="30"/>
      <c r="X92" s="30"/>
      <c r="Y92" s="30"/>
      <c r="Z92" s="30"/>
      <c r="AA92" s="30"/>
      <c r="AB92" s="30"/>
      <c r="AC92" s="30"/>
      <c r="AD92" s="30"/>
    </row>
    <row r="93" spans="1:30" ht="12.75" customHeight="1" x14ac:dyDescent="0.2">
      <c r="A93" s="223"/>
      <c r="B93" s="203"/>
      <c r="C93" s="192"/>
      <c r="D93" s="183"/>
      <c r="E93" s="183"/>
      <c r="F93" s="183"/>
      <c r="G93" s="183"/>
      <c r="H93" s="168"/>
      <c r="I93" s="195"/>
      <c r="J93" s="151"/>
      <c r="K93" s="151"/>
      <c r="L93" s="151"/>
      <c r="M93" s="148"/>
      <c r="N93" s="150"/>
      <c r="O93" s="150"/>
      <c r="P93" s="240"/>
      <c r="Q93" s="30"/>
      <c r="R93" s="30"/>
      <c r="S93" s="30"/>
      <c r="T93" s="30"/>
      <c r="U93" s="30"/>
      <c r="V93" s="30"/>
      <c r="W93" s="30"/>
      <c r="X93" s="30"/>
      <c r="Y93" s="30"/>
      <c r="Z93" s="30"/>
      <c r="AA93" s="30"/>
      <c r="AB93" s="30"/>
      <c r="AC93" s="30"/>
      <c r="AD93" s="30"/>
    </row>
    <row r="94" spans="1:30" ht="12.75" customHeight="1" x14ac:dyDescent="0.2">
      <c r="A94" s="205"/>
      <c r="B94" s="203"/>
      <c r="C94" s="193"/>
      <c r="D94" s="184"/>
      <c r="E94" s="184"/>
      <c r="F94" s="184"/>
      <c r="G94" s="184"/>
      <c r="H94" s="169"/>
      <c r="I94" s="127"/>
      <c r="J94" s="113"/>
      <c r="K94" s="113"/>
      <c r="L94" s="113"/>
      <c r="M94" s="133"/>
      <c r="N94" s="131"/>
      <c r="O94" s="131"/>
      <c r="P94" s="239"/>
      <c r="Q94" s="30"/>
      <c r="R94" s="30"/>
      <c r="S94" s="30"/>
      <c r="T94" s="30"/>
      <c r="U94" s="30"/>
      <c r="V94" s="30"/>
      <c r="W94" s="30"/>
      <c r="X94" s="30"/>
      <c r="Y94" s="30"/>
      <c r="Z94" s="30"/>
      <c r="AA94" s="30"/>
      <c r="AB94" s="30"/>
      <c r="AC94" s="30"/>
      <c r="AD94" s="30"/>
    </row>
    <row r="95" spans="1:30" ht="25.5" customHeight="1" x14ac:dyDescent="0.2">
      <c r="A95" s="204">
        <v>38</v>
      </c>
      <c r="B95" s="218" t="s">
        <v>81</v>
      </c>
      <c r="C95" s="194" t="s">
        <v>313</v>
      </c>
      <c r="D95" s="182" t="s">
        <v>82</v>
      </c>
      <c r="E95" s="182" t="s">
        <v>205</v>
      </c>
      <c r="F95" s="182" t="s">
        <v>206</v>
      </c>
      <c r="G95" s="182" t="s">
        <v>83</v>
      </c>
      <c r="H95" s="167" t="s">
        <v>214</v>
      </c>
      <c r="I95" s="126" t="s">
        <v>149</v>
      </c>
      <c r="J95" s="112" t="s">
        <v>166</v>
      </c>
      <c r="K95" s="112" t="str">
        <f t="shared" si="15"/>
        <v>E' stata attuata la misura prevista?</v>
      </c>
      <c r="L95" s="112"/>
      <c r="M95" s="132" t="s">
        <v>154</v>
      </c>
      <c r="N95" s="130" t="s">
        <v>191</v>
      </c>
      <c r="O95" s="130" t="s">
        <v>217</v>
      </c>
      <c r="P95" s="238"/>
      <c r="Q95" s="30"/>
      <c r="R95" s="30"/>
      <c r="S95" s="30"/>
      <c r="T95" s="30"/>
      <c r="U95" s="30"/>
      <c r="V95" s="30"/>
      <c r="W95" s="30"/>
      <c r="X95" s="30"/>
      <c r="Y95" s="30"/>
      <c r="Z95" s="30"/>
      <c r="AA95" s="30"/>
      <c r="AB95" s="30"/>
      <c r="AC95" s="30"/>
      <c r="AD95" s="30"/>
    </row>
    <row r="96" spans="1:30" ht="12.75" customHeight="1" x14ac:dyDescent="0.2">
      <c r="A96" s="223"/>
      <c r="B96" s="203"/>
      <c r="C96" s="192"/>
      <c r="D96" s="183"/>
      <c r="E96" s="183"/>
      <c r="F96" s="183"/>
      <c r="G96" s="183"/>
      <c r="H96" s="168"/>
      <c r="I96" s="195"/>
      <c r="J96" s="151"/>
      <c r="K96" s="151"/>
      <c r="L96" s="151"/>
      <c r="M96" s="148"/>
      <c r="N96" s="150"/>
      <c r="O96" s="150"/>
      <c r="P96" s="240"/>
      <c r="Q96" s="30"/>
      <c r="R96" s="30"/>
      <c r="S96" s="30"/>
      <c r="T96" s="30"/>
      <c r="U96" s="30"/>
      <c r="V96" s="30"/>
      <c r="W96" s="30"/>
      <c r="X96" s="30"/>
      <c r="Y96" s="30"/>
      <c r="Z96" s="30"/>
      <c r="AA96" s="30"/>
      <c r="AB96" s="30"/>
      <c r="AC96" s="30"/>
      <c r="AD96" s="30"/>
    </row>
    <row r="97" spans="1:30" ht="12.75" x14ac:dyDescent="0.2">
      <c r="A97" s="205"/>
      <c r="B97" s="203"/>
      <c r="C97" s="193"/>
      <c r="D97" s="184"/>
      <c r="E97" s="184"/>
      <c r="F97" s="184"/>
      <c r="G97" s="184"/>
      <c r="H97" s="169"/>
      <c r="I97" s="127"/>
      <c r="J97" s="113"/>
      <c r="K97" s="113"/>
      <c r="L97" s="113"/>
      <c r="M97" s="133"/>
      <c r="N97" s="131"/>
      <c r="O97" s="131"/>
      <c r="P97" s="239"/>
      <c r="Q97" s="30"/>
      <c r="R97" s="30"/>
      <c r="S97" s="30"/>
      <c r="T97" s="30"/>
      <c r="U97" s="30"/>
      <c r="V97" s="30"/>
      <c r="W97" s="30"/>
      <c r="X97" s="30"/>
      <c r="Y97" s="30"/>
      <c r="Z97" s="30"/>
      <c r="AA97" s="30"/>
      <c r="AB97" s="30"/>
      <c r="AC97" s="30"/>
      <c r="AD97" s="30"/>
    </row>
    <row r="98" spans="1:30" s="74" customFormat="1" ht="48.75" customHeight="1" x14ac:dyDescent="0.25">
      <c r="A98" s="70"/>
      <c r="B98" s="117" t="s">
        <v>84</v>
      </c>
      <c r="C98" s="117"/>
      <c r="D98" s="117"/>
      <c r="E98" s="117"/>
      <c r="F98" s="117"/>
      <c r="G98" s="117"/>
      <c r="H98" s="117"/>
      <c r="I98" s="71"/>
      <c r="J98" s="71"/>
      <c r="K98" s="71"/>
      <c r="L98" s="71"/>
      <c r="M98" s="71"/>
      <c r="N98" s="71"/>
      <c r="O98" s="71"/>
      <c r="P98" s="72"/>
      <c r="Q98" s="73"/>
      <c r="R98" s="73"/>
      <c r="S98" s="73"/>
      <c r="T98" s="73"/>
      <c r="U98" s="73"/>
      <c r="V98" s="73"/>
      <c r="W98" s="73"/>
      <c r="X98" s="73"/>
      <c r="Y98" s="73"/>
      <c r="Z98" s="73"/>
      <c r="AA98" s="73"/>
      <c r="AB98" s="73"/>
      <c r="AC98" s="73"/>
      <c r="AD98" s="73"/>
    </row>
    <row r="99" spans="1:30" ht="82.5" customHeight="1" x14ac:dyDescent="0.2">
      <c r="A99" s="15">
        <v>39</v>
      </c>
      <c r="B99" s="75" t="s">
        <v>85</v>
      </c>
      <c r="C99" s="76" t="s">
        <v>317</v>
      </c>
      <c r="D99" s="77" t="s">
        <v>87</v>
      </c>
      <c r="E99" s="77" t="s">
        <v>88</v>
      </c>
      <c r="F99" s="77" t="s">
        <v>89</v>
      </c>
      <c r="G99" s="77" t="s">
        <v>67</v>
      </c>
      <c r="H99" s="53" t="s">
        <v>215</v>
      </c>
      <c r="I99" s="25" t="s">
        <v>146</v>
      </c>
      <c r="J99" s="56" t="s">
        <v>167</v>
      </c>
      <c r="K99" s="35" t="str">
        <f>IF(I99="Misura di controllo","Quanti controlli sono stati effettuati sul totale degli atti relativi a questo processo?",IF(I99="Misura di formazione","Quanti dipendenti sono stati formati sul totale dei dipendenti da formare?",IF(I99="Misura di pubblicità","Quanti atti sono stati pubblicati sul totale degli atti approvati/emanati in merito al processo?",IF(I99="Misura di semplificazione","Si è attuata la misura di semplificazione?",IF(I99="Misura di regolamentazione","E' stato approvato/aggiornato il relativo regolamento?",IF(I99="Misura di promozione dell'etica","E' stata attuta la misura prevista?",IF(I99="Misura di trasparenza","E' stata attuata la misura prevista?",IF(I99="Misura di rotazione","E' stata attuata la misura prevista?",IF(I99="Misura di Regolamentazione","E' stato approvato/aggiornato il relativo Regolamento?","")))))))))</f>
        <v>Quanti controlli sono stati effettuati sul totale degli atti relativi a questo processo?</v>
      </c>
      <c r="L99" s="56"/>
      <c r="M99" s="27" t="s">
        <v>146</v>
      </c>
      <c r="N99" s="51" t="str">
        <f t="shared" si="8"/>
        <v>Controllo a campione degli atti relativi al processo</v>
      </c>
      <c r="O99" s="21" t="str">
        <f t="shared" si="9"/>
        <v>Quanti controlli sono stati effettuati sul totale degli atti relativi a questo processo?</v>
      </c>
      <c r="P99" s="78"/>
      <c r="Q99" s="77"/>
      <c r="R99" s="77"/>
      <c r="S99" s="77"/>
      <c r="T99" s="77"/>
      <c r="U99" s="77"/>
      <c r="V99" s="77"/>
      <c r="W99" s="77"/>
      <c r="X99" s="77"/>
      <c r="Y99" s="77"/>
      <c r="Z99" s="77"/>
      <c r="AA99" s="77"/>
      <c r="AB99" s="77"/>
      <c r="AC99" s="77"/>
      <c r="AD99" s="77"/>
    </row>
    <row r="100" spans="1:30" ht="63.75" x14ac:dyDescent="0.2">
      <c r="A100" s="15">
        <v>40</v>
      </c>
      <c r="B100" s="75" t="s">
        <v>90</v>
      </c>
      <c r="C100" s="76" t="s">
        <v>314</v>
      </c>
      <c r="D100" s="77" t="s">
        <v>91</v>
      </c>
      <c r="E100" s="77" t="s">
        <v>92</v>
      </c>
      <c r="F100" s="77" t="s">
        <v>407</v>
      </c>
      <c r="G100" s="77" t="s">
        <v>67</v>
      </c>
      <c r="H100" s="53" t="s">
        <v>215</v>
      </c>
      <c r="I100" s="25" t="s">
        <v>154</v>
      </c>
      <c r="J100" s="56" t="s">
        <v>168</v>
      </c>
      <c r="K100" s="35" t="str">
        <f t="shared" si="15"/>
        <v>Quanti atti sono stati pubblicati sul totale degli atti approvati/emanati in merito al processo?</v>
      </c>
      <c r="L100" s="56"/>
      <c r="M100" s="27" t="s">
        <v>195</v>
      </c>
      <c r="N100" s="51" t="s">
        <v>220</v>
      </c>
      <c r="O100" s="21" t="s">
        <v>224</v>
      </c>
      <c r="P100" s="78"/>
      <c r="Q100" s="77"/>
      <c r="R100" s="77"/>
      <c r="S100" s="77"/>
      <c r="T100" s="77"/>
      <c r="U100" s="77"/>
      <c r="V100" s="77"/>
      <c r="W100" s="77"/>
      <c r="X100" s="77"/>
      <c r="Y100" s="77"/>
      <c r="Z100" s="77"/>
      <c r="AA100" s="77"/>
      <c r="AB100" s="77"/>
      <c r="AC100" s="77"/>
      <c r="AD100" s="77"/>
    </row>
    <row r="101" spans="1:30" ht="89.25" customHeight="1" x14ac:dyDescent="0.2">
      <c r="A101" s="15">
        <v>41</v>
      </c>
      <c r="B101" s="75" t="s">
        <v>93</v>
      </c>
      <c r="C101" s="76" t="s">
        <v>314</v>
      </c>
      <c r="D101" s="77" t="s">
        <v>94</v>
      </c>
      <c r="E101" s="77" t="s">
        <v>95</v>
      </c>
      <c r="F101" s="77" t="s">
        <v>408</v>
      </c>
      <c r="G101" s="77" t="s">
        <v>67</v>
      </c>
      <c r="H101" s="53" t="s">
        <v>215</v>
      </c>
      <c r="I101" s="25" t="s">
        <v>149</v>
      </c>
      <c r="J101" s="56" t="s">
        <v>169</v>
      </c>
      <c r="K101" s="35" t="str">
        <f t="shared" si="15"/>
        <v>E' stata attuata la misura prevista?</v>
      </c>
      <c r="L101" s="56"/>
      <c r="M101" s="27" t="s">
        <v>154</v>
      </c>
      <c r="N101" s="51" t="str">
        <f t="shared" si="8"/>
        <v>Pubblicazione di atti ulteriori rispetto a quelli previsti per legge, nel termine di n. 30 gg dalla loro adozione</v>
      </c>
      <c r="O101" s="21" t="s">
        <v>224</v>
      </c>
      <c r="P101" s="78"/>
      <c r="Q101" s="77"/>
      <c r="R101" s="77"/>
      <c r="S101" s="77"/>
      <c r="T101" s="77"/>
      <c r="U101" s="77"/>
      <c r="V101" s="77"/>
      <c r="W101" s="77"/>
      <c r="X101" s="77"/>
      <c r="Y101" s="77"/>
      <c r="Z101" s="77"/>
      <c r="AA101" s="77"/>
      <c r="AB101" s="77"/>
      <c r="AC101" s="77"/>
      <c r="AD101" s="77"/>
    </row>
    <row r="102" spans="1:30" ht="89.25" customHeight="1" x14ac:dyDescent="0.2">
      <c r="A102" s="15">
        <v>42</v>
      </c>
      <c r="B102" s="75" t="s">
        <v>96</v>
      </c>
      <c r="C102" s="76" t="s">
        <v>314</v>
      </c>
      <c r="D102" s="77" t="s">
        <v>97</v>
      </c>
      <c r="E102" s="77" t="s">
        <v>98</v>
      </c>
      <c r="F102" s="77" t="s">
        <v>409</v>
      </c>
      <c r="G102" s="77" t="s">
        <v>67</v>
      </c>
      <c r="H102" s="53" t="s">
        <v>215</v>
      </c>
      <c r="I102" s="25" t="s">
        <v>149</v>
      </c>
      <c r="J102" s="56" t="s">
        <v>170</v>
      </c>
      <c r="K102" s="35" t="str">
        <f t="shared" si="15"/>
        <v>E' stata attuata la misura prevista?</v>
      </c>
      <c r="L102" s="56"/>
      <c r="M102" s="27" t="s">
        <v>154</v>
      </c>
      <c r="N102" s="51" t="str">
        <f t="shared" si="8"/>
        <v>Pubblicazione di atti ulteriori rispetto a quelli previsti per legge, nel termine di n. 30 gg dalla loro adozione</v>
      </c>
      <c r="O102" s="21" t="s">
        <v>225</v>
      </c>
      <c r="P102" s="78"/>
      <c r="Q102" s="77"/>
      <c r="R102" s="77"/>
      <c r="S102" s="77"/>
      <c r="T102" s="77"/>
      <c r="U102" s="77"/>
      <c r="V102" s="77"/>
      <c r="W102" s="77"/>
      <c r="X102" s="77"/>
      <c r="Y102" s="77"/>
      <c r="Z102" s="77"/>
      <c r="AA102" s="77"/>
      <c r="AB102" s="77"/>
      <c r="AC102" s="77"/>
      <c r="AD102" s="77"/>
    </row>
    <row r="103" spans="1:30" ht="70.5" customHeight="1" x14ac:dyDescent="0.2">
      <c r="A103" s="15">
        <v>43</v>
      </c>
      <c r="B103" s="75" t="s">
        <v>99</v>
      </c>
      <c r="C103" s="76" t="s">
        <v>314</v>
      </c>
      <c r="D103" s="77" t="s">
        <v>100</v>
      </c>
      <c r="E103" s="77" t="s">
        <v>101</v>
      </c>
      <c r="F103" s="77" t="s">
        <v>410</v>
      </c>
      <c r="G103" s="77" t="s">
        <v>67</v>
      </c>
      <c r="H103" s="53" t="s">
        <v>215</v>
      </c>
      <c r="I103" s="25" t="s">
        <v>146</v>
      </c>
      <c r="J103" s="56" t="s">
        <v>171</v>
      </c>
      <c r="K103" s="35" t="str">
        <f t="shared" si="15"/>
        <v>Quanti controlli sono stati effettuati sul totale degli atti relativi a questo processo?</v>
      </c>
      <c r="L103" s="56"/>
      <c r="M103" s="27" t="s">
        <v>152</v>
      </c>
      <c r="N103" s="51" t="s">
        <v>398</v>
      </c>
      <c r="O103" s="21" t="str">
        <f t="shared" si="9"/>
        <v>Quanti dipendenti sono stati formati sul totale dei dipendenti da formare?</v>
      </c>
      <c r="P103" s="78"/>
      <c r="Q103" s="77"/>
      <c r="R103" s="77"/>
      <c r="S103" s="77"/>
      <c r="T103" s="77"/>
      <c r="U103" s="77"/>
      <c r="V103" s="77"/>
      <c r="W103" s="77"/>
      <c r="X103" s="77"/>
      <c r="Y103" s="77"/>
      <c r="Z103" s="77"/>
      <c r="AA103" s="77"/>
      <c r="AB103" s="77"/>
      <c r="AC103" s="77"/>
      <c r="AD103" s="77"/>
    </row>
    <row r="104" spans="1:30" ht="80.25" customHeight="1" x14ac:dyDescent="0.2">
      <c r="A104" s="15">
        <v>44</v>
      </c>
      <c r="B104" s="75" t="s">
        <v>102</v>
      </c>
      <c r="C104" s="76" t="s">
        <v>315</v>
      </c>
      <c r="D104" s="77" t="s">
        <v>103</v>
      </c>
      <c r="E104" s="77" t="s">
        <v>104</v>
      </c>
      <c r="F104" s="77" t="s">
        <v>105</v>
      </c>
      <c r="G104" s="77" t="s">
        <v>67</v>
      </c>
      <c r="H104" s="53" t="s">
        <v>215</v>
      </c>
      <c r="I104" s="25" t="s">
        <v>146</v>
      </c>
      <c r="J104" s="56" t="s">
        <v>172</v>
      </c>
      <c r="K104" s="35" t="str">
        <f t="shared" si="15"/>
        <v>Quanti controlli sono stati effettuati sul totale degli atti relativi a questo processo?</v>
      </c>
      <c r="L104" s="56"/>
      <c r="M104" s="27" t="s">
        <v>154</v>
      </c>
      <c r="N104" s="51" t="s">
        <v>222</v>
      </c>
      <c r="O104" s="21" t="str">
        <f t="shared" si="9"/>
        <v>Quanti atti sono stati pubblicati sul totale degli atti approvati/emanati in merito al processo?</v>
      </c>
      <c r="P104" s="78"/>
      <c r="Q104" s="77"/>
      <c r="R104" s="77"/>
      <c r="S104" s="77"/>
      <c r="T104" s="77"/>
      <c r="U104" s="77"/>
      <c r="V104" s="77"/>
      <c r="W104" s="77"/>
      <c r="X104" s="77"/>
      <c r="Y104" s="77"/>
      <c r="Z104" s="77"/>
      <c r="AA104" s="77"/>
      <c r="AB104" s="77"/>
      <c r="AC104" s="77"/>
      <c r="AD104" s="77"/>
    </row>
    <row r="105" spans="1:30" ht="80.25" customHeight="1" x14ac:dyDescent="0.2">
      <c r="A105" s="15">
        <v>45</v>
      </c>
      <c r="B105" s="75" t="s">
        <v>316</v>
      </c>
      <c r="C105" s="76" t="s">
        <v>318</v>
      </c>
      <c r="D105" s="77" t="s">
        <v>319</v>
      </c>
      <c r="E105" s="77" t="s">
        <v>320</v>
      </c>
      <c r="F105" s="77" t="s">
        <v>321</v>
      </c>
      <c r="G105" s="77" t="s">
        <v>67</v>
      </c>
      <c r="H105" s="53" t="s">
        <v>215</v>
      </c>
      <c r="I105" s="25" t="s">
        <v>146</v>
      </c>
      <c r="J105" s="56" t="s">
        <v>397</v>
      </c>
      <c r="K105" s="35" t="str">
        <f t="shared" ref="K105" si="16">IF(I105="Misura di controllo","Quanti controlli sono stati effettuati sul totale degli atti relativi a questo processo?",IF(I105="Misura di formazione","Quanti dipendenti sono stati formati sul totale dei dipendenti da formare?",IF(I105="Misura di pubblicità","Quanti atti sono stati pubblicati sul totale degli atti approvati/emanati in merito al processo?",IF(I105="Misura di semplificazione","Si è attuata la misura di semplificazione?",IF(I105="Misura di regolamentazione","E' stato approvato/aggiornato il relativo regolamento?",IF(I105="Misura di promozione dell'etica","E' stata attuta la misura prevista?",IF(I105="Misura di trasparenza","E' stata attuata la misura prevista?",IF(I105="Misura di rotazione","E' stata attuata la misura prevista?",IF(I105="Misura di Regolamentazione","E' stato approvato/aggiornato il relativo Regolamento?","")))))))))</f>
        <v>Quanti controlli sono stati effettuati sul totale degli atti relativi a questo processo?</v>
      </c>
      <c r="L105" s="56"/>
      <c r="M105" s="27" t="s">
        <v>156</v>
      </c>
      <c r="N105" s="51" t="s">
        <v>322</v>
      </c>
      <c r="O105" s="21" t="s">
        <v>224</v>
      </c>
      <c r="P105" s="78"/>
      <c r="Q105" s="77"/>
      <c r="R105" s="77"/>
      <c r="S105" s="77"/>
      <c r="T105" s="77"/>
      <c r="U105" s="77"/>
      <c r="V105" s="77"/>
      <c r="W105" s="77"/>
      <c r="X105" s="77"/>
      <c r="Y105" s="77"/>
      <c r="Z105" s="77"/>
      <c r="AA105" s="77"/>
      <c r="AB105" s="77"/>
      <c r="AC105" s="77"/>
      <c r="AD105" s="77"/>
    </row>
    <row r="106" spans="1:30" ht="84.75" customHeight="1" x14ac:dyDescent="0.2">
      <c r="A106" s="15">
        <v>46</v>
      </c>
      <c r="B106" s="75" t="s">
        <v>106</v>
      </c>
      <c r="C106" s="76" t="s">
        <v>314</v>
      </c>
      <c r="D106" s="77" t="s">
        <v>107</v>
      </c>
      <c r="E106" s="77" t="s">
        <v>108</v>
      </c>
      <c r="F106" s="77" t="s">
        <v>321</v>
      </c>
      <c r="G106" s="77" t="s">
        <v>67</v>
      </c>
      <c r="H106" s="53" t="s">
        <v>215</v>
      </c>
      <c r="I106" s="25" t="s">
        <v>149</v>
      </c>
      <c r="J106" s="56" t="s">
        <v>399</v>
      </c>
      <c r="K106" s="35" t="str">
        <f t="shared" si="15"/>
        <v>E' stata attuata la misura prevista?</v>
      </c>
      <c r="L106" s="56"/>
      <c r="M106" s="27" t="s">
        <v>154</v>
      </c>
      <c r="N106" s="51" t="str">
        <f t="shared" si="8"/>
        <v>Pubblicazione di atti ulteriori rispetto a quelli previsti per legge, nel termine di n. 30 gg dalla loro adozione</v>
      </c>
      <c r="O106" s="21" t="str">
        <f t="shared" si="9"/>
        <v>Quanti atti sono stati pubblicati sul totale degli atti approvati/emanati in merito al processo?</v>
      </c>
      <c r="P106" s="78"/>
      <c r="Q106" s="77"/>
      <c r="R106" s="77"/>
      <c r="S106" s="77"/>
      <c r="T106" s="77"/>
      <c r="U106" s="77"/>
      <c r="V106" s="77"/>
      <c r="W106" s="77"/>
      <c r="X106" s="77"/>
      <c r="Y106" s="77"/>
      <c r="Z106" s="77"/>
      <c r="AA106" s="77"/>
      <c r="AB106" s="77"/>
      <c r="AC106" s="77"/>
      <c r="AD106" s="77"/>
    </row>
    <row r="107" spans="1:30" s="81" customFormat="1" ht="35.25" customHeight="1" x14ac:dyDescent="0.25">
      <c r="A107" s="79"/>
      <c r="B107" s="119" t="s">
        <v>109</v>
      </c>
      <c r="C107" s="117"/>
      <c r="D107" s="117"/>
      <c r="E107" s="117"/>
      <c r="F107" s="117"/>
      <c r="G107" s="117"/>
      <c r="H107" s="117"/>
      <c r="I107" s="47"/>
      <c r="J107" s="47"/>
      <c r="K107" s="47"/>
      <c r="L107" s="47"/>
      <c r="M107" s="47"/>
      <c r="N107" s="47"/>
      <c r="O107" s="47"/>
      <c r="P107" s="48"/>
      <c r="Q107" s="80"/>
      <c r="R107" s="80"/>
      <c r="S107" s="80"/>
      <c r="T107" s="80"/>
      <c r="U107" s="80"/>
      <c r="V107" s="80"/>
      <c r="W107" s="80"/>
      <c r="X107" s="80"/>
      <c r="Y107" s="80"/>
      <c r="Z107" s="80"/>
      <c r="AA107" s="80"/>
      <c r="AB107" s="80"/>
      <c r="AC107" s="80"/>
      <c r="AD107" s="80"/>
    </row>
    <row r="108" spans="1:30" ht="90.75" customHeight="1" x14ac:dyDescent="0.2">
      <c r="A108" s="15">
        <v>47</v>
      </c>
      <c r="B108" s="32" t="s">
        <v>110</v>
      </c>
      <c r="C108" s="76" t="s">
        <v>324</v>
      </c>
      <c r="D108" s="95" t="s">
        <v>53</v>
      </c>
      <c r="E108" s="17" t="s">
        <v>111</v>
      </c>
      <c r="F108" s="30" t="s">
        <v>112</v>
      </c>
      <c r="G108" s="30" t="s">
        <v>67</v>
      </c>
      <c r="H108" s="53" t="s">
        <v>215</v>
      </c>
      <c r="I108" s="25" t="s">
        <v>146</v>
      </c>
      <c r="J108" s="26" t="s">
        <v>151</v>
      </c>
      <c r="K108" s="35" t="s">
        <v>323</v>
      </c>
      <c r="L108" s="56"/>
      <c r="M108" s="27" t="s">
        <v>154</v>
      </c>
      <c r="N108" s="51" t="str">
        <f t="shared" si="8"/>
        <v>Pubblicazione di atti ulteriori rispetto a quelli previsti per legge, nel termine di n. 30 gg dalla loro adozione</v>
      </c>
      <c r="O108" s="21" t="str">
        <f t="shared" si="9"/>
        <v>Quanti atti sono stati pubblicati sul totale degli atti approvati/emanati in merito al processo?</v>
      </c>
      <c r="P108" s="28"/>
      <c r="Q108" s="30"/>
      <c r="R108" s="30"/>
      <c r="S108" s="30"/>
      <c r="T108" s="30"/>
      <c r="U108" s="30"/>
      <c r="V108" s="30"/>
      <c r="W108" s="30"/>
      <c r="X108" s="30"/>
      <c r="Y108" s="30"/>
      <c r="Z108" s="30"/>
      <c r="AA108" s="30"/>
      <c r="AB108" s="30"/>
      <c r="AC108" s="30"/>
      <c r="AD108" s="30"/>
    </row>
    <row r="109" spans="1:30" ht="63.75" x14ac:dyDescent="0.2">
      <c r="A109" s="108">
        <v>48</v>
      </c>
      <c r="B109" s="110" t="s">
        <v>113</v>
      </c>
      <c r="C109" s="93" t="s">
        <v>326</v>
      </c>
      <c r="D109" s="122" t="s">
        <v>114</v>
      </c>
      <c r="E109" s="17" t="s">
        <v>175</v>
      </c>
      <c r="F109" s="122" t="s">
        <v>112</v>
      </c>
      <c r="G109" s="122" t="s">
        <v>67</v>
      </c>
      <c r="H109" s="128" t="s">
        <v>215</v>
      </c>
      <c r="I109" s="34" t="s">
        <v>154</v>
      </c>
      <c r="J109" s="35" t="s">
        <v>173</v>
      </c>
      <c r="K109" s="35" t="str">
        <f>IF(I109="Misura di controllo","Quanti controlli sono stati effettuati sul totale degli atti relativi a questo processo?",IF(I109="Misura di formazione","Quanti dipendenti sono stati formati sul totale dei dipendenti da formare?",IF(I109="Misura di pubblicità","Quanti atti sono stati pubblicati sul totale degli atti approvati/emanati in merito al processo?",IF(I109="Misura di semplificazione","Si è attuata la misura di semplificazione?",IF(I109="Misura di regolamentazione","E' stato approvato/aggiornato il relativo regolamento?",IF(I109="Misura di promozione dell'etica","E' stata attuta la misura prevista?",IF(I109="Misura di trasparenza","E' stata attuata la misura prevista?",IF(I109="Misura di rotazione","E' stata attuata la misura prevista?",IF(I109="Misura di Regolamentazione","E' stato approvato/aggiornato il relativo Regolamento?","")))))))))</f>
        <v>Quanti atti sono stati pubblicati sul totale degli atti approvati/emanati in merito al processo?</v>
      </c>
      <c r="L109" s="112"/>
      <c r="M109" s="132" t="s">
        <v>152</v>
      </c>
      <c r="N109" s="134" t="str">
        <f t="shared" si="8"/>
        <v>Formazione specifica dei dipendenti coinvolti nel processo</v>
      </c>
      <c r="O109" s="130" t="str">
        <f t="shared" si="9"/>
        <v>Quanti dipendenti sono stati formati sul totale dei dipendenti da formare?</v>
      </c>
      <c r="P109" s="28"/>
      <c r="Q109" s="30"/>
      <c r="R109" s="30"/>
      <c r="S109" s="30"/>
      <c r="T109" s="30"/>
      <c r="U109" s="30"/>
      <c r="V109" s="30"/>
      <c r="W109" s="30"/>
      <c r="X109" s="30"/>
      <c r="Y109" s="30"/>
      <c r="Z109" s="30"/>
      <c r="AA109" s="30"/>
      <c r="AB109" s="30"/>
      <c r="AC109" s="30"/>
      <c r="AD109" s="30"/>
    </row>
    <row r="110" spans="1:30" ht="51" x14ac:dyDescent="0.2">
      <c r="A110" s="109"/>
      <c r="B110" s="111"/>
      <c r="C110" s="94" t="s">
        <v>328</v>
      </c>
      <c r="D110" s="123"/>
      <c r="E110" s="22" t="s">
        <v>176</v>
      </c>
      <c r="F110" s="123"/>
      <c r="G110" s="123"/>
      <c r="H110" s="129"/>
      <c r="I110" s="25" t="s">
        <v>146</v>
      </c>
      <c r="J110" s="26" t="s">
        <v>174</v>
      </c>
      <c r="K110" s="26" t="str">
        <f t="shared" ref="K110" si="17">IF(I110="Misura di controllo","Quanti controlli sono stati effettuati sul totale degli atti relativi a questo processo?",IF(I110="Misura di formazione","Quanti dipendenti sono stati formati sul totale dei dipendenti da formare?",IF(I110="Misura di pubblicità","Quanti atti sono stati pubblicati sul totale degli atti approvati/emanati in merito al processo?",IF(I110="Misura di semplificazione","Si è attuata la misura di semplificazione?",IF(I110="Misura di regolamentazione","E' stato approvato/aggiornato il relativo regolamento?",IF(I110="Misura di promozione dell'etica","E' stata attuta la misura prevista?",IF(I110="Misura di trasparenza","E' stata attuata la misura prevista?",IF(I110="Misura di rotazione","E' stata attuata la misura prevista?",IF(I110="Misura di Regolamentazione","E' stato approvato/aggiornato il relativo Regolamento?","")))))))))</f>
        <v>Quanti controlli sono stati effettuati sul totale degli atti relativi a questo processo?</v>
      </c>
      <c r="L110" s="113"/>
      <c r="M110" s="133"/>
      <c r="N110" s="135"/>
      <c r="O110" s="131"/>
      <c r="P110" s="28"/>
      <c r="Q110" s="30"/>
      <c r="R110" s="30"/>
      <c r="S110" s="30"/>
      <c r="T110" s="30"/>
      <c r="U110" s="30"/>
      <c r="V110" s="30"/>
      <c r="W110" s="30"/>
      <c r="X110" s="30"/>
      <c r="Y110" s="30"/>
      <c r="Z110" s="30"/>
      <c r="AA110" s="30"/>
      <c r="AB110" s="30"/>
      <c r="AC110" s="30"/>
      <c r="AD110" s="30"/>
    </row>
    <row r="111" spans="1:30" ht="59.25" customHeight="1" x14ac:dyDescent="0.2">
      <c r="A111" s="108">
        <v>49</v>
      </c>
      <c r="B111" s="110" t="s">
        <v>115</v>
      </c>
      <c r="C111" s="173" t="s">
        <v>327</v>
      </c>
      <c r="D111" s="122" t="s">
        <v>116</v>
      </c>
      <c r="E111" s="122" t="s">
        <v>329</v>
      </c>
      <c r="F111" s="122" t="s">
        <v>112</v>
      </c>
      <c r="G111" s="122" t="s">
        <v>67</v>
      </c>
      <c r="H111" s="128" t="s">
        <v>215</v>
      </c>
      <c r="I111" s="25" t="s">
        <v>152</v>
      </c>
      <c r="J111" s="26" t="str">
        <f>IF(I111="Misura di formazione", "Formazione specifica dei dipendenti coinvolti nel processo", IF(I111="Misura di trasparenza", "Pubblicazione e aggiornamento periodico di un elenco recante i provvedimenti avviati e/o conclusi",))</f>
        <v>Formazione specifica dei dipendenti coinvolti nel processo</v>
      </c>
      <c r="K111" s="35" t="str">
        <f t="shared" si="15"/>
        <v>Quanti dipendenti sono stati formati sul totale dei dipendenti da formare?</v>
      </c>
      <c r="L111" s="26"/>
      <c r="M111" s="132" t="s">
        <v>149</v>
      </c>
      <c r="N111" s="134" t="s">
        <v>199</v>
      </c>
      <c r="O111" s="130" t="str">
        <f t="shared" si="9"/>
        <v>E' stata attuata la misura prevista?</v>
      </c>
      <c r="P111" s="28"/>
      <c r="Q111" s="30"/>
      <c r="R111" s="30"/>
      <c r="S111" s="30"/>
      <c r="T111" s="30"/>
      <c r="U111" s="30"/>
      <c r="V111" s="30"/>
      <c r="W111" s="30"/>
      <c r="X111" s="30"/>
      <c r="Y111" s="30"/>
      <c r="Z111" s="30"/>
      <c r="AA111" s="30"/>
      <c r="AB111" s="30"/>
      <c r="AC111" s="30"/>
      <c r="AD111" s="30"/>
    </row>
    <row r="112" spans="1:30" ht="66" customHeight="1" x14ac:dyDescent="0.2">
      <c r="A112" s="109"/>
      <c r="B112" s="111"/>
      <c r="C112" s="175"/>
      <c r="D112" s="123"/>
      <c r="E112" s="123"/>
      <c r="F112" s="123"/>
      <c r="G112" s="123"/>
      <c r="H112" s="129"/>
      <c r="I112" s="25" t="s">
        <v>154</v>
      </c>
      <c r="J112" s="26" t="str">
        <f>IF(I112="Misura di formazione", "Formazione specifica dei dipendenti coinvolti nel processo", IF(I112="Misura di pubblicità", "Pubblicazione e aggiornamento periodico di un elenco recante i provvedimenti avviati e/o conclusi",))</f>
        <v>Pubblicazione e aggiornamento periodico di un elenco recante i provvedimenti avviati e/o conclusi</v>
      </c>
      <c r="K112" s="35" t="str">
        <f t="shared" si="15"/>
        <v>Quanti atti sono stati pubblicati sul totale degli atti approvati/emanati in merito al processo?</v>
      </c>
      <c r="L112" s="26"/>
      <c r="M112" s="133"/>
      <c r="N112" s="135"/>
      <c r="O112" s="131"/>
      <c r="P112" s="28"/>
      <c r="Q112" s="30"/>
      <c r="R112" s="30"/>
      <c r="S112" s="30"/>
      <c r="T112" s="30"/>
      <c r="U112" s="30"/>
      <c r="V112" s="30"/>
      <c r="W112" s="30"/>
      <c r="X112" s="30"/>
      <c r="Y112" s="30"/>
      <c r="Z112" s="30"/>
      <c r="AA112" s="30"/>
      <c r="AB112" s="30"/>
      <c r="AC112" s="30"/>
      <c r="AD112" s="30"/>
    </row>
    <row r="113" spans="1:30" ht="63.75" x14ac:dyDescent="0.2">
      <c r="A113" s="15">
        <v>50</v>
      </c>
      <c r="B113" s="32" t="s">
        <v>117</v>
      </c>
      <c r="C113" s="76" t="s">
        <v>318</v>
      </c>
      <c r="D113" s="30" t="s">
        <v>118</v>
      </c>
      <c r="E113" s="30" t="s">
        <v>119</v>
      </c>
      <c r="F113" s="30" t="s">
        <v>411</v>
      </c>
      <c r="G113" s="30" t="s">
        <v>67</v>
      </c>
      <c r="H113" s="82" t="s">
        <v>215</v>
      </c>
      <c r="I113" s="25" t="s">
        <v>152</v>
      </c>
      <c r="J113" s="26" t="str">
        <f t="shared" ref="J113" si="18">IF(I113="Misura di formazione", "Formazione specifica dei dipendenti coinvolti nel processo", IF(I113="Misura di trasparenza", "Pubblicazione e aggiornamento periodico di un elenco recante i provvedimenti avviati e/o conclusi",))</f>
        <v>Formazione specifica dei dipendenti coinvolti nel processo</v>
      </c>
      <c r="K113" s="35" t="str">
        <f t="shared" si="15"/>
        <v>Quanti dipendenti sono stati formati sul totale dei dipendenti da formare?</v>
      </c>
      <c r="L113" s="26"/>
      <c r="M113" s="27" t="s">
        <v>146</v>
      </c>
      <c r="N113" s="28" t="s">
        <v>330</v>
      </c>
      <c r="O113" s="28" t="s">
        <v>223</v>
      </c>
      <c r="P113" s="28"/>
      <c r="Q113" s="30"/>
      <c r="R113" s="30"/>
      <c r="S113" s="30"/>
      <c r="T113" s="30"/>
      <c r="U113" s="30"/>
      <c r="V113" s="30"/>
      <c r="W113" s="30"/>
      <c r="X113" s="30"/>
      <c r="Y113" s="30"/>
      <c r="Z113" s="30"/>
      <c r="AA113" s="30"/>
      <c r="AB113" s="30"/>
      <c r="AC113" s="30"/>
      <c r="AD113" s="30"/>
    </row>
    <row r="114" spans="1:30" s="69" customFormat="1" ht="37.5" customHeight="1" x14ac:dyDescent="0.25">
      <c r="A114" s="65"/>
      <c r="B114" s="152" t="s">
        <v>400</v>
      </c>
      <c r="C114" s="153"/>
      <c r="D114" s="153"/>
      <c r="E114" s="153"/>
      <c r="F114" s="153"/>
      <c r="G114" s="153"/>
      <c r="H114" s="153"/>
      <c r="I114" s="66"/>
      <c r="J114" s="66"/>
      <c r="K114" s="66"/>
      <c r="L114" s="66"/>
      <c r="M114" s="66"/>
      <c r="N114" s="66"/>
      <c r="O114" s="66"/>
      <c r="P114" s="67"/>
      <c r="Q114" s="68"/>
      <c r="R114" s="68"/>
      <c r="S114" s="68"/>
      <c r="T114" s="68"/>
      <c r="U114" s="68"/>
      <c r="V114" s="68"/>
      <c r="W114" s="68"/>
      <c r="X114" s="68"/>
      <c r="Y114" s="68"/>
      <c r="Z114" s="68"/>
      <c r="AA114" s="68"/>
      <c r="AB114" s="68"/>
      <c r="AC114" s="68"/>
      <c r="AD114" s="68"/>
    </row>
    <row r="115" spans="1:30" ht="76.5" x14ac:dyDescent="0.2">
      <c r="A115" s="15">
        <v>51</v>
      </c>
      <c r="B115" s="32" t="s">
        <v>120</v>
      </c>
      <c r="C115" s="52" t="s">
        <v>332</v>
      </c>
      <c r="D115" s="30" t="s">
        <v>121</v>
      </c>
      <c r="E115" s="30" t="s">
        <v>334</v>
      </c>
      <c r="F115" s="30" t="s">
        <v>412</v>
      </c>
      <c r="G115" s="30" t="s">
        <v>67</v>
      </c>
      <c r="H115" s="53" t="s">
        <v>215</v>
      </c>
      <c r="I115" s="25" t="s">
        <v>149</v>
      </c>
      <c r="J115" s="26" t="s">
        <v>337</v>
      </c>
      <c r="K115" s="35" t="str">
        <f t="shared" si="15"/>
        <v>E' stata attuata la misura prevista?</v>
      </c>
      <c r="L115" s="26"/>
      <c r="M115" s="27" t="s">
        <v>156</v>
      </c>
      <c r="N115" s="28" t="s">
        <v>196</v>
      </c>
      <c r="O115" s="28" t="s">
        <v>226</v>
      </c>
      <c r="P115" s="28"/>
      <c r="Q115" s="30"/>
      <c r="R115" s="30"/>
      <c r="S115" s="30"/>
      <c r="T115" s="30"/>
      <c r="U115" s="30"/>
      <c r="V115" s="30"/>
      <c r="W115" s="30"/>
      <c r="X115" s="30"/>
      <c r="Y115" s="30"/>
      <c r="Z115" s="30"/>
      <c r="AA115" s="30"/>
      <c r="AB115" s="30"/>
      <c r="AC115" s="30"/>
      <c r="AD115" s="30"/>
    </row>
    <row r="116" spans="1:30" ht="76.5" x14ac:dyDescent="0.2">
      <c r="A116" s="15">
        <v>52</v>
      </c>
      <c r="B116" s="32" t="s">
        <v>122</v>
      </c>
      <c r="C116" s="52" t="s">
        <v>332</v>
      </c>
      <c r="D116" s="30" t="s">
        <v>121</v>
      </c>
      <c r="E116" s="30" t="s">
        <v>335</v>
      </c>
      <c r="F116" s="30" t="s">
        <v>413</v>
      </c>
      <c r="G116" s="30" t="s">
        <v>67</v>
      </c>
      <c r="H116" s="53" t="s">
        <v>215</v>
      </c>
      <c r="I116" s="25" t="s">
        <v>149</v>
      </c>
      <c r="J116" s="26" t="s">
        <v>337</v>
      </c>
      <c r="K116" s="35" t="str">
        <f t="shared" si="15"/>
        <v>E' stata attuata la misura prevista?</v>
      </c>
      <c r="L116" s="26"/>
      <c r="M116" s="27" t="s">
        <v>156</v>
      </c>
      <c r="N116" s="28" t="s">
        <v>196</v>
      </c>
      <c r="O116" s="28" t="s">
        <v>226</v>
      </c>
      <c r="P116" s="28"/>
      <c r="Q116" s="30"/>
      <c r="R116" s="30"/>
      <c r="S116" s="30"/>
      <c r="T116" s="30"/>
      <c r="U116" s="30"/>
      <c r="V116" s="30"/>
      <c r="W116" s="30"/>
      <c r="X116" s="30"/>
      <c r="Y116" s="30"/>
      <c r="Z116" s="30"/>
      <c r="AA116" s="30"/>
      <c r="AB116" s="30"/>
      <c r="AC116" s="30"/>
      <c r="AD116" s="30"/>
    </row>
    <row r="117" spans="1:30" ht="63.75" x14ac:dyDescent="0.2">
      <c r="A117" s="15">
        <v>53</v>
      </c>
      <c r="B117" s="32" t="s">
        <v>123</v>
      </c>
      <c r="C117" s="52" t="s">
        <v>333</v>
      </c>
      <c r="D117" s="30" t="s">
        <v>331</v>
      </c>
      <c r="E117" s="30" t="s">
        <v>336</v>
      </c>
      <c r="F117" s="83" t="s">
        <v>124</v>
      </c>
      <c r="G117" s="30" t="s">
        <v>67</v>
      </c>
      <c r="H117" s="53" t="s">
        <v>215</v>
      </c>
      <c r="I117" s="25" t="s">
        <v>149</v>
      </c>
      <c r="J117" s="26" t="s">
        <v>337</v>
      </c>
      <c r="K117" s="35" t="str">
        <f t="shared" si="15"/>
        <v>E' stata attuata la misura prevista?</v>
      </c>
      <c r="L117" s="26"/>
      <c r="M117" s="27" t="s">
        <v>156</v>
      </c>
      <c r="N117" s="28" t="s">
        <v>196</v>
      </c>
      <c r="O117" s="28" t="s">
        <v>226</v>
      </c>
      <c r="P117" s="28"/>
      <c r="Q117" s="30"/>
      <c r="R117" s="30"/>
      <c r="S117" s="30"/>
      <c r="T117" s="30"/>
      <c r="U117" s="30"/>
      <c r="V117" s="30"/>
      <c r="W117" s="30"/>
      <c r="X117" s="30"/>
      <c r="Y117" s="30"/>
      <c r="Z117" s="30"/>
      <c r="AA117" s="30"/>
      <c r="AB117" s="30"/>
      <c r="AC117" s="30"/>
      <c r="AD117" s="30"/>
    </row>
    <row r="118" spans="1:30" s="81" customFormat="1" ht="33" customHeight="1" x14ac:dyDescent="0.25">
      <c r="A118" s="79"/>
      <c r="B118" s="119" t="s">
        <v>401</v>
      </c>
      <c r="C118" s="117"/>
      <c r="D118" s="117"/>
      <c r="E118" s="117"/>
      <c r="F118" s="117"/>
      <c r="G118" s="117"/>
      <c r="H118" s="117"/>
      <c r="I118" s="47"/>
      <c r="J118" s="47"/>
      <c r="K118" s="47"/>
      <c r="L118" s="47"/>
      <c r="M118" s="47"/>
      <c r="N118" s="47"/>
      <c r="O118" s="47"/>
      <c r="P118" s="48"/>
      <c r="Q118" s="80"/>
      <c r="R118" s="80"/>
      <c r="S118" s="80"/>
      <c r="T118" s="80"/>
      <c r="U118" s="80"/>
      <c r="V118" s="80"/>
      <c r="W118" s="80"/>
      <c r="X118" s="80"/>
      <c r="Y118" s="80"/>
      <c r="Z118" s="80"/>
      <c r="AA118" s="80"/>
      <c r="AB118" s="80"/>
      <c r="AC118" s="80"/>
      <c r="AD118" s="80"/>
    </row>
    <row r="119" spans="1:30" s="98" customFormat="1" ht="63.75" x14ac:dyDescent="0.2">
      <c r="A119" s="108">
        <v>54</v>
      </c>
      <c r="B119" s="186" t="s">
        <v>339</v>
      </c>
      <c r="C119" s="186" t="s">
        <v>344</v>
      </c>
      <c r="D119" s="241" t="s">
        <v>125</v>
      </c>
      <c r="E119" s="241" t="s">
        <v>338</v>
      </c>
      <c r="F119" s="241" t="s">
        <v>349</v>
      </c>
      <c r="G119" s="241" t="s">
        <v>67</v>
      </c>
      <c r="H119" s="142" t="s">
        <v>215</v>
      </c>
      <c r="I119" s="34" t="s">
        <v>152</v>
      </c>
      <c r="J119" s="56" t="str">
        <f>IF(I119="Misura di formazione", "Formazione specifica dei dipendenti coinvolti nel processo", IF(I119="Misura di trasparenza", "Pubblicazione e aggiornamento periodico di un elenco recante i provvedimenti avviati e/o conclusi",))</f>
        <v>Formazione specifica dei dipendenti coinvolti nel processo</v>
      </c>
      <c r="K119" s="26" t="str">
        <f t="shared" si="15"/>
        <v>Quanti dipendenti sono stati formati sul totale dei dipendenti da formare?</v>
      </c>
      <c r="L119" s="144"/>
      <c r="M119" s="43" t="s">
        <v>154</v>
      </c>
      <c r="N119" s="99" t="str">
        <f t="shared" ref="N119:N166" si="19">IF(M119="Misura di pubblicità","Pubblicazione di atti ulteriori rispetto a quelli previsti per legge, nel termine di n. 30 gg dalla loro adozione",IF(M119="Misura di Regolamentazione","Aggiornamento/apporovazione del relativo Regolamento comunale",IF(M119="Misura di formazione","Formazione specifica dei dipendenti coinvolti nel processo",IF(M119="Misura di controllo","Controllo a campione degli atti relativi al processo", IF(M119="Misura di semplificazione", "Adozione/aggiornamento della relativa modulistica", IF(M119="Misura di promozione dell'etica e della legalità", "Compilazione della check list appalti allegata al PNA2022",""))))))</f>
        <v>Pubblicazione di atti ulteriori rispetto a quelli previsti per legge, nel termine di n. 30 gg dalla loro adozione</v>
      </c>
      <c r="O119" s="78" t="s">
        <v>225</v>
      </c>
      <c r="P119" s="88"/>
      <c r="Q119" s="77"/>
      <c r="R119" s="77"/>
      <c r="S119" s="77"/>
      <c r="T119" s="77"/>
      <c r="U119" s="77"/>
      <c r="V119" s="77"/>
      <c r="W119" s="77"/>
      <c r="X119" s="77"/>
      <c r="Y119" s="77"/>
      <c r="Z119" s="77"/>
      <c r="AA119" s="77"/>
      <c r="AB119" s="77"/>
      <c r="AC119" s="77"/>
      <c r="AD119" s="77"/>
    </row>
    <row r="120" spans="1:30" s="98" customFormat="1" ht="89.25" x14ac:dyDescent="0.2">
      <c r="A120" s="109"/>
      <c r="B120" s="187"/>
      <c r="C120" s="187"/>
      <c r="D120" s="242"/>
      <c r="E120" s="242"/>
      <c r="F120" s="242"/>
      <c r="G120" s="242"/>
      <c r="H120" s="143"/>
      <c r="I120" s="34" t="s">
        <v>149</v>
      </c>
      <c r="J120" s="90" t="s">
        <v>350</v>
      </c>
      <c r="K120" s="35" t="str">
        <f t="shared" si="15"/>
        <v>E' stata attuata la misura prevista?</v>
      </c>
      <c r="L120" s="145"/>
      <c r="M120" s="43" t="s">
        <v>149</v>
      </c>
      <c r="N120" s="51" t="s">
        <v>343</v>
      </c>
      <c r="O120" s="89" t="s">
        <v>342</v>
      </c>
      <c r="P120" s="88"/>
      <c r="Q120" s="77"/>
      <c r="R120" s="77"/>
      <c r="S120" s="77"/>
      <c r="T120" s="77"/>
      <c r="U120" s="77"/>
      <c r="V120" s="77"/>
      <c r="W120" s="77"/>
      <c r="X120" s="77"/>
      <c r="Y120" s="77"/>
      <c r="Z120" s="77"/>
      <c r="AA120" s="77"/>
      <c r="AB120" s="77"/>
      <c r="AC120" s="77"/>
      <c r="AD120" s="77"/>
    </row>
    <row r="121" spans="1:30" ht="63.75" x14ac:dyDescent="0.2">
      <c r="A121" s="108">
        <v>55</v>
      </c>
      <c r="B121" s="186" t="s">
        <v>340</v>
      </c>
      <c r="C121" s="186" t="s">
        <v>344</v>
      </c>
      <c r="D121" s="159" t="s">
        <v>125</v>
      </c>
      <c r="E121" s="159" t="s">
        <v>341</v>
      </c>
      <c r="F121" s="159" t="s">
        <v>348</v>
      </c>
      <c r="G121" s="122" t="s">
        <v>67</v>
      </c>
      <c r="H121" s="128" t="s">
        <v>215</v>
      </c>
      <c r="I121" s="126" t="s">
        <v>152</v>
      </c>
      <c r="J121" s="144" t="str">
        <f>IF(I121="Misura di formazione", "Formazione specifica dei dipendenti coinvolti nel processo", IF(I121="Misura di trasparenza", "Pubblicazione e aggiornamento periodico di un elenco recante i provvedimenti avviati e/o conclusi",))</f>
        <v>Formazione specifica dei dipendenti coinvolti nel processo</v>
      </c>
      <c r="K121" s="112" t="str">
        <f t="shared" ref="K121" si="20">IF(I121="Misura di controllo","Quanti controlli sono stati effettuati sul totale degli atti relativi a questo processo?",IF(I121="Misura di formazione","Quanti dipendenti sono stati formati sul totale dei dipendenti da formare?",IF(I121="Misura di pubblicità","Quanti atti sono stati pubblicati sul totale degli atti approvati/emanati in merito al processo?",IF(I121="Misura di semplificazione","Si è attuata la misura di semplificazione?",IF(I121="Misura di regolamentazione","E' stato approvato/aggiornato il relativo regolamento?",IF(I121="Misura di promozione dell'etica","E' stata attuta la misura prevista?",IF(I121="Misura di trasparenza","E' stata attuata la misura prevista?",IF(I121="Misura di rotazione","E' stata attuata la misura prevista?",IF(I121="Misura di Regolamentazione","E' stato approvato/aggiornato il relativo Regolamento?","")))))))))</f>
        <v>Quanti dipendenti sono stati formati sul totale dei dipendenti da formare?</v>
      </c>
      <c r="L121" s="144"/>
      <c r="M121" s="43" t="s">
        <v>154</v>
      </c>
      <c r="N121" s="99" t="str">
        <f t="shared" ref="N121" si="21">IF(M121="Misura di pubblicità","Pubblicazione di atti ulteriori rispetto a quelli previsti per legge, nel termine di n. 30 gg dalla loro adozione",IF(M121="Misura di Regolamentazione","Aggiornamento/apporovazione del relativo Regolamento comunale",IF(M121="Misura di formazione","Formazione specifica dei dipendenti coinvolti nel processo",IF(M121="Misura di controllo","Controllo a campione degli atti relativi al processo", IF(M121="Misura di semplificazione", "Adozione/aggiornamento della relativa modulistica", IF(M121="Misura di promozione dell'etica e della legalità", "Compilazione della check list appalti allegata al PNA2022",""))))))</f>
        <v>Pubblicazione di atti ulteriori rispetto a quelli previsti per legge, nel termine di n. 30 gg dalla loro adozione</v>
      </c>
      <c r="O121" s="78" t="s">
        <v>225</v>
      </c>
      <c r="P121" s="88"/>
      <c r="Q121" s="77"/>
      <c r="R121" s="77"/>
      <c r="S121" s="77"/>
      <c r="T121" s="77"/>
      <c r="U121" s="77"/>
      <c r="V121" s="77"/>
      <c r="W121" s="77"/>
      <c r="X121" s="77"/>
      <c r="Y121" s="77"/>
      <c r="Z121" s="77"/>
      <c r="AA121" s="77"/>
      <c r="AB121" s="77"/>
      <c r="AC121" s="77"/>
      <c r="AD121" s="77"/>
    </row>
    <row r="122" spans="1:30" ht="89.25" x14ac:dyDescent="0.2">
      <c r="A122" s="109"/>
      <c r="B122" s="187"/>
      <c r="C122" s="187"/>
      <c r="D122" s="160"/>
      <c r="E122" s="160"/>
      <c r="F122" s="160" t="s">
        <v>127</v>
      </c>
      <c r="G122" s="123"/>
      <c r="H122" s="129"/>
      <c r="I122" s="127"/>
      <c r="J122" s="145"/>
      <c r="K122" s="113"/>
      <c r="L122" s="145"/>
      <c r="M122" s="43" t="s">
        <v>149</v>
      </c>
      <c r="N122" s="51" t="s">
        <v>343</v>
      </c>
      <c r="O122" s="89" t="s">
        <v>342</v>
      </c>
      <c r="P122" s="88"/>
      <c r="Q122" s="77"/>
      <c r="R122" s="77"/>
      <c r="S122" s="77"/>
      <c r="T122" s="77"/>
      <c r="U122" s="77"/>
      <c r="V122" s="77"/>
      <c r="W122" s="77"/>
      <c r="X122" s="77"/>
      <c r="Y122" s="77"/>
      <c r="Z122" s="77"/>
      <c r="AA122" s="77"/>
      <c r="AB122" s="77"/>
      <c r="AC122" s="77"/>
      <c r="AD122" s="77"/>
    </row>
    <row r="123" spans="1:30" ht="63.75" x14ac:dyDescent="0.2">
      <c r="A123" s="108">
        <v>56</v>
      </c>
      <c r="B123" s="186" t="s">
        <v>345</v>
      </c>
      <c r="C123" s="219" t="s">
        <v>344</v>
      </c>
      <c r="D123" s="221" t="s">
        <v>125</v>
      </c>
      <c r="E123" s="159" t="s">
        <v>346</v>
      </c>
      <c r="F123" s="159" t="s">
        <v>347</v>
      </c>
      <c r="G123" s="122" t="s">
        <v>67</v>
      </c>
      <c r="H123" s="128" t="s">
        <v>215</v>
      </c>
      <c r="I123" s="126" t="s">
        <v>152</v>
      </c>
      <c r="J123" s="144" t="str">
        <f>IF(I123="Misura di formazione", "Formazione specifica dei dipendenti coinvolti nel processo", IF(I123="Misura di trasparenza", "Pubblicazione e aggiornamento periodico di un elenco recante i provvedimenti avviati e/o conclusi",))</f>
        <v>Formazione specifica dei dipendenti coinvolti nel processo</v>
      </c>
      <c r="K123" s="112" t="str">
        <f t="shared" ref="K123" si="22">IF(I123="Misura di controllo","Quanti controlli sono stati effettuati sul totale degli atti relativi a questo processo?",IF(I123="Misura di formazione","Quanti dipendenti sono stati formati sul totale dei dipendenti da formare?",IF(I123="Misura di pubblicità","Quanti atti sono stati pubblicati sul totale degli atti approvati/emanati in merito al processo?",IF(I123="Misura di semplificazione","Si è attuata la misura di semplificazione?",IF(I123="Misura di regolamentazione","E' stato approvato/aggiornato il relativo regolamento?",IF(I123="Misura di promozione dell'etica","E' stata attuta la misura prevista?",IF(I123="Misura di trasparenza","E' stata attuata la misura prevista?",IF(I123="Misura di rotazione","E' stata attuata la misura prevista?",IF(I123="Misura di Regolamentazione","E' stato approvato/aggiornato il relativo Regolamento?","")))))))))</f>
        <v>Quanti dipendenti sono stati formati sul totale dei dipendenti da formare?</v>
      </c>
      <c r="L123" s="144"/>
      <c r="M123" s="43" t="s">
        <v>154</v>
      </c>
      <c r="N123" s="99" t="str">
        <f t="shared" ref="N123" si="23">IF(M123="Misura di pubblicità","Pubblicazione di atti ulteriori rispetto a quelli previsti per legge, nel termine di n. 30 gg dalla loro adozione",IF(M123="Misura di Regolamentazione","Aggiornamento/apporovazione del relativo Regolamento comunale",IF(M123="Misura di formazione","Formazione specifica dei dipendenti coinvolti nel processo",IF(M123="Misura di controllo","Controllo a campione degli atti relativi al processo", IF(M123="Misura di semplificazione", "Adozione/aggiornamento della relativa modulistica", IF(M123="Misura di promozione dell'etica e della legalità", "Compilazione della check list appalti allegata al PNA2022",""))))))</f>
        <v>Pubblicazione di atti ulteriori rispetto a quelli previsti per legge, nel termine di n. 30 gg dalla loro adozione</v>
      </c>
      <c r="O123" s="78" t="s">
        <v>225</v>
      </c>
      <c r="P123" s="88"/>
      <c r="Q123" s="77"/>
      <c r="R123" s="77"/>
      <c r="S123" s="77"/>
      <c r="T123" s="77"/>
      <c r="U123" s="77"/>
      <c r="V123" s="77"/>
      <c r="W123" s="77"/>
      <c r="X123" s="77"/>
      <c r="Y123" s="77"/>
      <c r="Z123" s="77"/>
      <c r="AA123" s="77"/>
      <c r="AB123" s="77"/>
      <c r="AC123" s="77"/>
      <c r="AD123" s="77"/>
    </row>
    <row r="124" spans="1:30" ht="89.25" x14ac:dyDescent="0.2">
      <c r="A124" s="109"/>
      <c r="B124" s="187"/>
      <c r="C124" s="220"/>
      <c r="D124" s="222"/>
      <c r="E124" s="160"/>
      <c r="F124" s="160"/>
      <c r="G124" s="123"/>
      <c r="H124" s="129"/>
      <c r="I124" s="127"/>
      <c r="J124" s="145"/>
      <c r="K124" s="113"/>
      <c r="L124" s="145"/>
      <c r="M124" s="43" t="s">
        <v>149</v>
      </c>
      <c r="N124" s="51" t="s">
        <v>343</v>
      </c>
      <c r="O124" s="89" t="s">
        <v>342</v>
      </c>
      <c r="P124" s="88"/>
      <c r="Q124" s="77"/>
      <c r="R124" s="77"/>
      <c r="S124" s="77"/>
      <c r="T124" s="77"/>
      <c r="U124" s="77"/>
      <c r="V124" s="77"/>
      <c r="W124" s="77"/>
      <c r="X124" s="77"/>
      <c r="Y124" s="77"/>
      <c r="Z124" s="77"/>
      <c r="AA124" s="77"/>
      <c r="AB124" s="77"/>
      <c r="AC124" s="77"/>
      <c r="AD124" s="77"/>
    </row>
    <row r="125" spans="1:30" ht="38.25" x14ac:dyDescent="0.2">
      <c r="A125" s="204">
        <v>57</v>
      </c>
      <c r="B125" s="217" t="s">
        <v>128</v>
      </c>
      <c r="C125" s="16" t="s">
        <v>351</v>
      </c>
      <c r="D125" s="243" t="s">
        <v>210</v>
      </c>
      <c r="E125" s="159" t="s">
        <v>129</v>
      </c>
      <c r="F125" s="159" t="s">
        <v>130</v>
      </c>
      <c r="G125" s="159" t="s">
        <v>126</v>
      </c>
      <c r="H125" s="161" t="s">
        <v>215</v>
      </c>
      <c r="I125" s="126" t="s">
        <v>152</v>
      </c>
      <c r="J125" s="144" t="str">
        <f t="shared" ref="J125:J172" si="24">IF(I125="Misura di formazione", "Formazione specifica dei dipendenti coinvolti nel processo", IF(I125="Misura di trasparenza", "Pubblicazione e aggiornamento periodico di un elenco recante i provvedimenti avviati e/o conclusi",))</f>
        <v>Formazione specifica dei dipendenti coinvolti nel processo</v>
      </c>
      <c r="K125" s="112" t="str">
        <f t="shared" si="15"/>
        <v>Quanti dipendenti sono stati formati sul totale dei dipendenti da formare?</v>
      </c>
      <c r="L125" s="144"/>
      <c r="M125" s="132" t="s">
        <v>154</v>
      </c>
      <c r="N125" s="134" t="s">
        <v>198</v>
      </c>
      <c r="O125" s="236" t="s">
        <v>226</v>
      </c>
      <c r="P125" s="236"/>
      <c r="Q125" s="77"/>
      <c r="R125" s="77"/>
      <c r="S125" s="77"/>
      <c r="T125" s="77"/>
      <c r="U125" s="77"/>
      <c r="V125" s="77"/>
      <c r="W125" s="77"/>
      <c r="X125" s="77"/>
      <c r="Y125" s="77"/>
      <c r="Z125" s="77"/>
      <c r="AA125" s="77"/>
      <c r="AB125" s="77"/>
      <c r="AC125" s="77"/>
      <c r="AD125" s="77"/>
    </row>
    <row r="126" spans="1:30" ht="45.75" customHeight="1" x14ac:dyDescent="0.2">
      <c r="A126" s="205"/>
      <c r="B126" s="203"/>
      <c r="C126" s="101" t="s">
        <v>352</v>
      </c>
      <c r="D126" s="244"/>
      <c r="E126" s="160"/>
      <c r="F126" s="160"/>
      <c r="G126" s="160"/>
      <c r="H126" s="162"/>
      <c r="I126" s="127"/>
      <c r="J126" s="145"/>
      <c r="K126" s="113"/>
      <c r="L126" s="145"/>
      <c r="M126" s="133"/>
      <c r="N126" s="135"/>
      <c r="O126" s="237"/>
      <c r="P126" s="237"/>
      <c r="Q126" s="77"/>
      <c r="R126" s="77"/>
      <c r="S126" s="77"/>
      <c r="T126" s="77"/>
      <c r="U126" s="77"/>
      <c r="V126" s="77"/>
      <c r="W126" s="77"/>
      <c r="X126" s="77"/>
      <c r="Y126" s="77"/>
      <c r="Z126" s="77"/>
      <c r="AA126" s="77"/>
      <c r="AB126" s="77"/>
      <c r="AC126" s="77"/>
      <c r="AD126" s="77"/>
    </row>
    <row r="127" spans="1:30" ht="63.75" x14ac:dyDescent="0.2">
      <c r="A127" s="15">
        <v>58</v>
      </c>
      <c r="B127" s="75" t="s">
        <v>131</v>
      </c>
      <c r="C127" s="100" t="s">
        <v>354</v>
      </c>
      <c r="D127" s="77" t="s">
        <v>132</v>
      </c>
      <c r="E127" s="77" t="s">
        <v>133</v>
      </c>
      <c r="F127" s="77" t="s">
        <v>134</v>
      </c>
      <c r="G127" s="77" t="s">
        <v>126</v>
      </c>
      <c r="H127" s="53" t="s">
        <v>215</v>
      </c>
      <c r="I127" s="25" t="s">
        <v>152</v>
      </c>
      <c r="J127" s="56" t="str">
        <f t="shared" si="24"/>
        <v>Formazione specifica dei dipendenti coinvolti nel processo</v>
      </c>
      <c r="K127" s="35" t="str">
        <f t="shared" si="15"/>
        <v>Quanti dipendenti sono stati formati sul totale dei dipendenti da formare?</v>
      </c>
      <c r="L127" s="56"/>
      <c r="M127" s="27" t="s">
        <v>195</v>
      </c>
      <c r="N127" s="51" t="s">
        <v>227</v>
      </c>
      <c r="O127" s="78" t="s">
        <v>135</v>
      </c>
      <c r="P127" s="78"/>
      <c r="Q127" s="77"/>
      <c r="R127" s="77"/>
      <c r="S127" s="77"/>
      <c r="T127" s="77"/>
      <c r="U127" s="77"/>
      <c r="V127" s="77"/>
      <c r="W127" s="77"/>
      <c r="X127" s="77"/>
      <c r="Y127" s="77"/>
      <c r="Z127" s="77"/>
      <c r="AA127" s="77"/>
      <c r="AB127" s="77"/>
      <c r="AC127" s="77"/>
      <c r="AD127" s="77"/>
    </row>
    <row r="128" spans="1:30" s="84" customFormat="1" ht="33" customHeight="1" x14ac:dyDescent="0.25">
      <c r="A128" s="117" t="s">
        <v>402</v>
      </c>
      <c r="B128" s="117"/>
      <c r="C128" s="117"/>
      <c r="D128" s="117"/>
      <c r="E128" s="117"/>
      <c r="F128" s="117"/>
      <c r="G128" s="117"/>
      <c r="H128" s="117"/>
      <c r="I128" s="71"/>
      <c r="J128" s="71"/>
      <c r="K128" s="71"/>
      <c r="L128" s="71"/>
      <c r="M128" s="71"/>
      <c r="N128" s="71"/>
      <c r="O128" s="71"/>
      <c r="P128" s="71"/>
      <c r="Q128" s="80"/>
      <c r="R128" s="80"/>
      <c r="S128" s="80"/>
      <c r="T128" s="80"/>
      <c r="U128" s="80"/>
      <c r="V128" s="80"/>
      <c r="W128" s="80"/>
      <c r="X128" s="80"/>
      <c r="Y128" s="80"/>
      <c r="Z128" s="80"/>
      <c r="AA128" s="80"/>
      <c r="AB128" s="80"/>
      <c r="AC128" s="80"/>
      <c r="AD128" s="80"/>
    </row>
    <row r="129" spans="1:30" ht="76.5" customHeight="1" x14ac:dyDescent="0.2">
      <c r="A129" s="108">
        <v>59</v>
      </c>
      <c r="B129" s="110" t="s">
        <v>136</v>
      </c>
      <c r="C129" s="173" t="s">
        <v>359</v>
      </c>
      <c r="D129" s="122" t="s">
        <v>137</v>
      </c>
      <c r="E129" s="122" t="s">
        <v>360</v>
      </c>
      <c r="F129" s="122" t="s">
        <v>26</v>
      </c>
      <c r="G129" s="122" t="s">
        <v>138</v>
      </c>
      <c r="H129" s="163" t="s">
        <v>214</v>
      </c>
      <c r="I129" s="126" t="s">
        <v>152</v>
      </c>
      <c r="J129" s="144" t="str">
        <f t="shared" si="24"/>
        <v>Formazione specifica dei dipendenti coinvolti nel processo</v>
      </c>
      <c r="K129" s="112" t="str">
        <f t="shared" si="15"/>
        <v>Quanti dipendenti sono stati formati sul totale dei dipendenti da formare?</v>
      </c>
      <c r="L129" s="112"/>
      <c r="M129" s="132" t="s">
        <v>149</v>
      </c>
      <c r="N129" s="130" t="s">
        <v>361</v>
      </c>
      <c r="O129" s="130" t="s">
        <v>226</v>
      </c>
      <c r="P129" s="238"/>
      <c r="Q129" s="30"/>
      <c r="R129" s="30"/>
      <c r="S129" s="30"/>
      <c r="T129" s="30"/>
      <c r="U129" s="30"/>
      <c r="V129" s="30"/>
      <c r="W129" s="30"/>
      <c r="X129" s="30"/>
      <c r="Y129" s="30"/>
      <c r="Z129" s="30"/>
      <c r="AA129" s="30"/>
      <c r="AB129" s="30"/>
      <c r="AC129" s="30"/>
      <c r="AD129" s="30"/>
    </row>
    <row r="130" spans="1:30" ht="14.25" customHeight="1" x14ac:dyDescent="0.2">
      <c r="A130" s="109"/>
      <c r="B130" s="111"/>
      <c r="C130" s="175"/>
      <c r="D130" s="123"/>
      <c r="E130" s="123"/>
      <c r="F130" s="123"/>
      <c r="G130" s="123"/>
      <c r="H130" s="164"/>
      <c r="I130" s="127"/>
      <c r="J130" s="145"/>
      <c r="K130" s="113"/>
      <c r="L130" s="113"/>
      <c r="M130" s="133"/>
      <c r="N130" s="131"/>
      <c r="O130" s="131"/>
      <c r="P130" s="239"/>
      <c r="Q130" s="30"/>
      <c r="R130" s="30"/>
      <c r="S130" s="30"/>
      <c r="T130" s="30"/>
      <c r="U130" s="30"/>
      <c r="V130" s="30"/>
      <c r="W130" s="30"/>
      <c r="X130" s="30"/>
      <c r="Y130" s="30"/>
      <c r="Z130" s="30"/>
      <c r="AA130" s="30"/>
      <c r="AB130" s="30"/>
      <c r="AC130" s="30"/>
      <c r="AD130" s="30"/>
    </row>
    <row r="131" spans="1:30" ht="76.5" customHeight="1" x14ac:dyDescent="0.2">
      <c r="A131" s="108">
        <v>60</v>
      </c>
      <c r="B131" s="186" t="s">
        <v>357</v>
      </c>
      <c r="C131" s="173" t="s">
        <v>355</v>
      </c>
      <c r="D131" s="159" t="s">
        <v>137</v>
      </c>
      <c r="E131" s="159" t="s">
        <v>358</v>
      </c>
      <c r="F131" s="159" t="s">
        <v>26</v>
      </c>
      <c r="G131" s="159" t="s">
        <v>356</v>
      </c>
      <c r="H131" s="165" t="s">
        <v>215</v>
      </c>
      <c r="I131" s="126" t="s">
        <v>152</v>
      </c>
      <c r="J131" s="144" t="str">
        <f t="shared" si="24"/>
        <v>Formazione specifica dei dipendenti coinvolti nel processo</v>
      </c>
      <c r="K131" s="112" t="str">
        <f t="shared" si="15"/>
        <v>Quanti dipendenti sono stati formati sul totale dei dipendenti da formare?</v>
      </c>
      <c r="L131" s="144"/>
      <c r="M131" s="132" t="s">
        <v>146</v>
      </c>
      <c r="N131" s="134" t="s">
        <v>362</v>
      </c>
      <c r="O131" s="236" t="s">
        <v>226</v>
      </c>
      <c r="P131" s="236"/>
      <c r="Q131" s="77"/>
      <c r="R131" s="77"/>
      <c r="S131" s="77"/>
      <c r="T131" s="77"/>
      <c r="U131" s="77"/>
      <c r="V131" s="77"/>
      <c r="W131" s="77"/>
      <c r="X131" s="77"/>
      <c r="Y131" s="77"/>
      <c r="Z131" s="77"/>
      <c r="AA131" s="77"/>
      <c r="AB131" s="77"/>
      <c r="AC131" s="77"/>
      <c r="AD131" s="77"/>
    </row>
    <row r="132" spans="1:30" ht="12.75" x14ac:dyDescent="0.2">
      <c r="A132" s="109"/>
      <c r="B132" s="187"/>
      <c r="C132" s="175"/>
      <c r="D132" s="160"/>
      <c r="E132" s="160"/>
      <c r="F132" s="160"/>
      <c r="G132" s="160"/>
      <c r="H132" s="166"/>
      <c r="I132" s="127"/>
      <c r="J132" s="145"/>
      <c r="K132" s="113"/>
      <c r="L132" s="145"/>
      <c r="M132" s="133"/>
      <c r="N132" s="135"/>
      <c r="O132" s="237"/>
      <c r="P132" s="237"/>
      <c r="Q132" s="77"/>
      <c r="R132" s="77"/>
      <c r="S132" s="77"/>
      <c r="T132" s="77"/>
      <c r="U132" s="77"/>
      <c r="V132" s="77"/>
      <c r="W132" s="77"/>
      <c r="X132" s="77"/>
      <c r="Y132" s="77"/>
      <c r="Z132" s="77"/>
      <c r="AA132" s="77"/>
      <c r="AB132" s="77"/>
      <c r="AC132" s="77"/>
      <c r="AD132" s="77"/>
    </row>
    <row r="133" spans="1:30" s="81" customFormat="1" ht="45" customHeight="1" x14ac:dyDescent="0.25">
      <c r="A133" s="79"/>
      <c r="B133" s="119" t="s">
        <v>403</v>
      </c>
      <c r="C133" s="117"/>
      <c r="D133" s="117"/>
      <c r="E133" s="117"/>
      <c r="F133" s="117"/>
      <c r="G133" s="117"/>
      <c r="H133" s="117"/>
      <c r="I133" s="47"/>
      <c r="J133" s="47"/>
      <c r="K133" s="47"/>
      <c r="L133" s="47"/>
      <c r="M133" s="47"/>
      <c r="N133" s="47"/>
      <c r="O133" s="47"/>
      <c r="P133" s="48"/>
      <c r="Q133" s="80"/>
      <c r="R133" s="80"/>
      <c r="S133" s="80"/>
      <c r="T133" s="80"/>
      <c r="U133" s="80"/>
      <c r="V133" s="80"/>
      <c r="W133" s="80"/>
      <c r="X133" s="80"/>
      <c r="Y133" s="80"/>
      <c r="Z133" s="80"/>
      <c r="AA133" s="80"/>
      <c r="AB133" s="80"/>
      <c r="AC133" s="80"/>
      <c r="AD133" s="80"/>
    </row>
    <row r="134" spans="1:30" ht="72.75" customHeight="1" x14ac:dyDescent="0.2">
      <c r="A134" s="204">
        <v>61</v>
      </c>
      <c r="B134" s="202" t="s">
        <v>179</v>
      </c>
      <c r="C134" s="173" t="s">
        <v>369</v>
      </c>
      <c r="D134" s="30" t="s">
        <v>139</v>
      </c>
      <c r="E134" s="122" t="s">
        <v>180</v>
      </c>
      <c r="F134" s="122" t="s">
        <v>178</v>
      </c>
      <c r="G134" s="122" t="s">
        <v>126</v>
      </c>
      <c r="H134" s="128" t="s">
        <v>215</v>
      </c>
      <c r="I134" s="126" t="s">
        <v>152</v>
      </c>
      <c r="J134" s="144" t="str">
        <f t="shared" si="24"/>
        <v>Formazione specifica dei dipendenti coinvolti nel processo</v>
      </c>
      <c r="K134" s="112" t="str">
        <f t="shared" ref="K134:K172" si="25">IF(I134="Misura di controllo","Quanti controlli sono stati effettuati sul totale degli atti relativi a questo processo?",IF(I134="Misura di formazione","Quanti dipendenti sono stati formati sul totale dei dipendenti da formare?",IF(I134="Misura di pubblicità","Quanti atti sono stati pubblicati sul totale degli atti approvati/emanati in merito al processo?",IF(I134="Misura di semplificazione","Si è attuata la misura di semplificazione?",IF(I134="Misura di regolamentazione","E' stato approvato/aggiornato il relativo regolamento?",IF(I134="Misura di promozione dell'etica","E' stata attuta la misura prevista?",IF(I134="Misura di trasparenza","E' stata attuata la misura prevista?",IF(I134="Misura di rotazione","E' stata attuata la misura prevista?",IF(I134="Misura di Regolamentazione","E' stato approvato/aggiornato il relativo Regolamento?","")))))))))</f>
        <v>Quanti dipendenti sono stati formati sul totale dei dipendenti da formare?</v>
      </c>
      <c r="L134" s="96"/>
      <c r="M134" s="27" t="s">
        <v>195</v>
      </c>
      <c r="N134" s="51" t="str">
        <f t="shared" si="19"/>
        <v>Compilazione della check list appalti allegata al PNA2022</v>
      </c>
      <c r="O134" s="21" t="s">
        <v>219</v>
      </c>
      <c r="P134" s="28"/>
      <c r="Q134" s="30"/>
      <c r="R134" s="30"/>
      <c r="S134" s="30"/>
      <c r="T134" s="30"/>
      <c r="U134" s="30"/>
      <c r="V134" s="30"/>
      <c r="W134" s="30"/>
      <c r="X134" s="30"/>
      <c r="Y134" s="30"/>
      <c r="Z134" s="30"/>
      <c r="AA134" s="30"/>
      <c r="AB134" s="30"/>
      <c r="AC134" s="30"/>
      <c r="AD134" s="30"/>
    </row>
    <row r="135" spans="1:30" ht="85.5" customHeight="1" x14ac:dyDescent="0.2">
      <c r="A135" s="205"/>
      <c r="B135" s="203"/>
      <c r="C135" s="175"/>
      <c r="D135" s="30" t="s">
        <v>363</v>
      </c>
      <c r="E135" s="123"/>
      <c r="F135" s="123"/>
      <c r="G135" s="123"/>
      <c r="H135" s="129"/>
      <c r="I135" s="127"/>
      <c r="J135" s="145"/>
      <c r="K135" s="113"/>
      <c r="L135" s="97"/>
      <c r="M135" s="27" t="s">
        <v>149</v>
      </c>
      <c r="N135" s="51" t="s">
        <v>365</v>
      </c>
      <c r="O135" s="21" t="str">
        <f t="shared" ref="O135" si="26">IF(M135="Misura di controllo","Quanti controlli sono stati effettuati sul totale degli atti relativi a questo processo?", IF(M135="Misura di formazione","Quanti dipendenti sono stati formati sul totale dei dipendenti da formare?", IF(M135="Misura di pubblicità","Quanti atti sono stati pubblicati sul totale degli atti approvati/emanati in merito al processo?", IF(M135="Misura di semplificazione", "Si è attuata la misura di semplificazione?", IF(M135="Misura di regolamentazione", "E' stato approvato/aggiornato il relativo regolamento?", IF(M135="Misura di promozione dell'etica", "E' stata attuta la misura prevista?", IF(M135="Misura di trasparenza", "E' stata attuata la misura prevista?", IF(M135="Misura di rotazione", "E' stata attuata la misura prevista?", ""))))))))</f>
        <v>E' stata attuata la misura prevista?</v>
      </c>
      <c r="P135" s="28"/>
      <c r="Q135" s="30"/>
      <c r="R135" s="30"/>
      <c r="S135" s="30"/>
      <c r="T135" s="30"/>
      <c r="U135" s="30"/>
      <c r="V135" s="30"/>
      <c r="W135" s="30"/>
      <c r="X135" s="30"/>
      <c r="Y135" s="30"/>
      <c r="Z135" s="30"/>
      <c r="AA135" s="30"/>
      <c r="AB135" s="30"/>
      <c r="AC135" s="30"/>
      <c r="AD135" s="30"/>
    </row>
    <row r="136" spans="1:30" ht="85.5" customHeight="1" x14ac:dyDescent="0.2">
      <c r="A136" s="108">
        <v>62</v>
      </c>
      <c r="B136" s="202" t="s">
        <v>179</v>
      </c>
      <c r="C136" s="173" t="s">
        <v>369</v>
      </c>
      <c r="D136" s="30" t="s">
        <v>139</v>
      </c>
      <c r="E136" s="122" t="s">
        <v>180</v>
      </c>
      <c r="F136" s="122" t="s">
        <v>178</v>
      </c>
      <c r="G136" s="122" t="s">
        <v>126</v>
      </c>
      <c r="H136" s="128" t="s">
        <v>215</v>
      </c>
      <c r="I136" s="126" t="s">
        <v>152</v>
      </c>
      <c r="J136" s="144" t="str">
        <f t="shared" ref="J136" si="27">IF(I136="Misura di formazione", "Formazione specifica dei dipendenti coinvolti nel processo", IF(I136="Misura di trasparenza", "Pubblicazione e aggiornamento periodico di un elenco recante i provvedimenti avviati e/o conclusi",))</f>
        <v>Formazione specifica dei dipendenti coinvolti nel processo</v>
      </c>
      <c r="K136" s="112" t="str">
        <f t="shared" ref="K136" si="28">IF(I136="Misura di controllo","Quanti controlli sono stati effettuati sul totale degli atti relativi a questo processo?",IF(I136="Misura di formazione","Quanti dipendenti sono stati formati sul totale dei dipendenti da formare?",IF(I136="Misura di pubblicità","Quanti atti sono stati pubblicati sul totale degli atti approvati/emanati in merito al processo?",IF(I136="Misura di semplificazione","Si è attuata la misura di semplificazione?",IF(I136="Misura di regolamentazione","E' stato approvato/aggiornato il relativo regolamento?",IF(I136="Misura di promozione dell'etica","E' stata attuta la misura prevista?",IF(I136="Misura di trasparenza","E' stata attuata la misura prevista?",IF(I136="Misura di rotazione","E' stata attuata la misura prevista?",IF(I136="Misura di Regolamentazione","E' stato approvato/aggiornato il relativo Regolamento?","")))))))))</f>
        <v>Quanti dipendenti sono stati formati sul totale dei dipendenti da formare?</v>
      </c>
      <c r="L136" s="39"/>
      <c r="M136" s="27" t="s">
        <v>195</v>
      </c>
      <c r="N136" s="51" t="str">
        <f t="shared" ref="N136" si="29">IF(M136="Misura di pubblicità","Pubblicazione di atti ulteriori rispetto a quelli previsti per legge, nel termine di n. 30 gg dalla loro adozione",IF(M136="Misura di Regolamentazione","Aggiornamento/apporovazione del relativo Regolamento comunale",IF(M136="Misura di formazione","Formazione specifica dei dipendenti coinvolti nel processo",IF(M136="Misura di controllo","Controllo a campione degli atti relativi al processo", IF(M136="Misura di semplificazione", "Adozione/aggiornamento della relativa modulistica", IF(M136="Misura di promozione dell'etica e della legalità", "Compilazione della check list appalti allegata al PNA2022",""))))))</f>
        <v>Compilazione della check list appalti allegata al PNA2022</v>
      </c>
      <c r="O136" s="21" t="s">
        <v>219</v>
      </c>
      <c r="P136" s="28"/>
      <c r="Q136" s="30"/>
      <c r="R136" s="30"/>
      <c r="S136" s="30"/>
      <c r="T136" s="30"/>
      <c r="U136" s="30"/>
      <c r="V136" s="30"/>
      <c r="W136" s="30"/>
      <c r="X136" s="30"/>
      <c r="Y136" s="30"/>
      <c r="Z136" s="30"/>
      <c r="AA136" s="30"/>
      <c r="AB136" s="30"/>
      <c r="AC136" s="30"/>
      <c r="AD136" s="30"/>
    </row>
    <row r="137" spans="1:30" ht="85.5" customHeight="1" x14ac:dyDescent="0.2">
      <c r="A137" s="109"/>
      <c r="B137" s="203"/>
      <c r="C137" s="175"/>
      <c r="D137" s="30" t="s">
        <v>364</v>
      </c>
      <c r="E137" s="123"/>
      <c r="F137" s="123"/>
      <c r="G137" s="123"/>
      <c r="H137" s="129"/>
      <c r="I137" s="127"/>
      <c r="J137" s="145"/>
      <c r="K137" s="113"/>
      <c r="L137" s="39"/>
      <c r="M137" s="27" t="s">
        <v>149</v>
      </c>
      <c r="N137" s="51" t="s">
        <v>365</v>
      </c>
      <c r="O137" s="21" t="str">
        <f t="shared" ref="O137" si="30">IF(M137="Misura di controllo","Quanti controlli sono stati effettuati sul totale degli atti relativi a questo processo?", IF(M137="Misura di formazione","Quanti dipendenti sono stati formati sul totale dei dipendenti da formare?", IF(M137="Misura di pubblicità","Quanti atti sono stati pubblicati sul totale degli atti approvati/emanati in merito al processo?", IF(M137="Misura di semplificazione", "Si è attuata la misura di semplificazione?", IF(M137="Misura di regolamentazione", "E' stato approvato/aggiornato il relativo regolamento?", IF(M137="Misura di promozione dell'etica", "E' stata attuta la misura prevista?", IF(M137="Misura di trasparenza", "E' stata attuata la misura prevista?", IF(M137="Misura di rotazione", "E' stata attuata la misura prevista?", ""))))))))</f>
        <v>E' stata attuata la misura prevista?</v>
      </c>
      <c r="P137" s="28"/>
      <c r="Q137" s="30"/>
      <c r="R137" s="30"/>
      <c r="S137" s="30"/>
      <c r="T137" s="30"/>
      <c r="U137" s="30"/>
      <c r="V137" s="30"/>
      <c r="W137" s="30"/>
      <c r="X137" s="30"/>
      <c r="Y137" s="30"/>
      <c r="Z137" s="30"/>
      <c r="AA137" s="30"/>
      <c r="AB137" s="30"/>
      <c r="AC137" s="30"/>
      <c r="AD137" s="30"/>
    </row>
    <row r="138" spans="1:30" ht="49.5" customHeight="1" x14ac:dyDescent="0.2">
      <c r="A138" s="204">
        <v>63</v>
      </c>
      <c r="B138" s="202" t="s">
        <v>140</v>
      </c>
      <c r="C138" s="173" t="s">
        <v>369</v>
      </c>
      <c r="D138" s="30" t="s">
        <v>139</v>
      </c>
      <c r="E138" s="122" t="s">
        <v>180</v>
      </c>
      <c r="F138" s="122" t="s">
        <v>178</v>
      </c>
      <c r="G138" s="122" t="s">
        <v>126</v>
      </c>
      <c r="H138" s="128" t="s">
        <v>215</v>
      </c>
      <c r="I138" s="126" t="s">
        <v>152</v>
      </c>
      <c r="J138" s="144" t="str">
        <f t="shared" si="24"/>
        <v>Formazione specifica dei dipendenti coinvolti nel processo</v>
      </c>
      <c r="K138" s="112" t="str">
        <f t="shared" si="25"/>
        <v>Quanti dipendenti sono stati formati sul totale dei dipendenti da formare?</v>
      </c>
      <c r="L138" s="112"/>
      <c r="M138" s="27" t="s">
        <v>195</v>
      </c>
      <c r="N138" s="51" t="str">
        <f t="shared" si="19"/>
        <v>Compilazione della check list appalti allegata al PNA2022</v>
      </c>
      <c r="O138" s="21" t="s">
        <v>219</v>
      </c>
      <c r="P138" s="28"/>
      <c r="Q138" s="30"/>
      <c r="R138" s="30"/>
      <c r="S138" s="30"/>
      <c r="T138" s="30"/>
      <c r="U138" s="30"/>
      <c r="V138" s="30"/>
      <c r="W138" s="30"/>
      <c r="X138" s="30"/>
      <c r="Y138" s="30"/>
      <c r="Z138" s="30"/>
      <c r="AA138" s="30"/>
      <c r="AB138" s="30"/>
      <c r="AC138" s="30"/>
      <c r="AD138" s="30"/>
    </row>
    <row r="139" spans="1:30" ht="89.25" customHeight="1" x14ac:dyDescent="0.2">
      <c r="A139" s="205"/>
      <c r="B139" s="203"/>
      <c r="C139" s="175"/>
      <c r="D139" s="30" t="s">
        <v>366</v>
      </c>
      <c r="E139" s="123"/>
      <c r="F139" s="123"/>
      <c r="G139" s="123"/>
      <c r="H139" s="129"/>
      <c r="I139" s="127"/>
      <c r="J139" s="145"/>
      <c r="K139" s="113"/>
      <c r="L139" s="113"/>
      <c r="M139" s="27" t="s">
        <v>149</v>
      </c>
      <c r="N139" s="51" t="s">
        <v>365</v>
      </c>
      <c r="O139" s="21" t="str">
        <f t="shared" ref="O139" si="31">IF(M139="Misura di controllo","Quanti controlli sono stati effettuati sul totale degli atti relativi a questo processo?", IF(M139="Misura di formazione","Quanti dipendenti sono stati formati sul totale dei dipendenti da formare?", IF(M139="Misura di pubblicità","Quanti atti sono stati pubblicati sul totale degli atti approvati/emanati in merito al processo?", IF(M139="Misura di semplificazione", "Si è attuata la misura di semplificazione?", IF(M139="Misura di regolamentazione", "E' stato approvato/aggiornato il relativo regolamento?", IF(M139="Misura di promozione dell'etica", "E' stata attuta la misura prevista?", IF(M139="Misura di trasparenza", "E' stata attuata la misura prevista?", IF(M139="Misura di rotazione", "E' stata attuata la misura prevista?", ""))))))))</f>
        <v>E' stata attuata la misura prevista?</v>
      </c>
      <c r="P139" s="28"/>
      <c r="Q139" s="30"/>
      <c r="R139" s="30"/>
      <c r="S139" s="30"/>
      <c r="T139" s="30"/>
      <c r="U139" s="30"/>
      <c r="V139" s="30"/>
      <c r="W139" s="30"/>
      <c r="X139" s="30"/>
      <c r="Y139" s="30"/>
      <c r="Z139" s="30"/>
      <c r="AA139" s="30"/>
      <c r="AB139" s="30"/>
      <c r="AC139" s="30"/>
      <c r="AD139" s="30"/>
    </row>
    <row r="140" spans="1:30" ht="42" customHeight="1" x14ac:dyDescent="0.2">
      <c r="A140" s="204">
        <v>64</v>
      </c>
      <c r="B140" s="202" t="s">
        <v>140</v>
      </c>
      <c r="C140" s="173" t="s">
        <v>369</v>
      </c>
      <c r="D140" s="30" t="s">
        <v>139</v>
      </c>
      <c r="E140" s="122" t="s">
        <v>180</v>
      </c>
      <c r="F140" s="122" t="s">
        <v>178</v>
      </c>
      <c r="G140" s="122" t="s">
        <v>126</v>
      </c>
      <c r="H140" s="128" t="s">
        <v>215</v>
      </c>
      <c r="I140" s="126" t="s">
        <v>152</v>
      </c>
      <c r="J140" s="144" t="str">
        <f t="shared" si="24"/>
        <v>Formazione specifica dei dipendenti coinvolti nel processo</v>
      </c>
      <c r="K140" s="112" t="str">
        <f t="shared" si="25"/>
        <v>Quanti dipendenti sono stati formati sul totale dei dipendenti da formare?</v>
      </c>
      <c r="L140" s="112"/>
      <c r="M140" s="27" t="s">
        <v>195</v>
      </c>
      <c r="N140" s="51" t="str">
        <f t="shared" si="19"/>
        <v>Compilazione della check list appalti allegata al PNA2022</v>
      </c>
      <c r="O140" s="21" t="s">
        <v>219</v>
      </c>
      <c r="P140" s="28"/>
      <c r="Q140" s="30"/>
      <c r="R140" s="30"/>
      <c r="S140" s="30"/>
      <c r="T140" s="30"/>
      <c r="U140" s="30"/>
      <c r="V140" s="30"/>
      <c r="W140" s="30"/>
      <c r="X140" s="30"/>
      <c r="Y140" s="30"/>
      <c r="Z140" s="30"/>
      <c r="AA140" s="30"/>
      <c r="AB140" s="30"/>
      <c r="AC140" s="30"/>
      <c r="AD140" s="30"/>
    </row>
    <row r="141" spans="1:30" ht="96.75" customHeight="1" x14ac:dyDescent="0.2">
      <c r="A141" s="205"/>
      <c r="B141" s="203"/>
      <c r="C141" s="175"/>
      <c r="D141" s="30" t="s">
        <v>367</v>
      </c>
      <c r="E141" s="123"/>
      <c r="F141" s="123"/>
      <c r="G141" s="123"/>
      <c r="H141" s="129"/>
      <c r="I141" s="127"/>
      <c r="J141" s="145"/>
      <c r="K141" s="113"/>
      <c r="L141" s="113"/>
      <c r="M141" s="27" t="s">
        <v>154</v>
      </c>
      <c r="N141" s="51" t="str">
        <f t="shared" si="19"/>
        <v>Pubblicazione di atti ulteriori rispetto a quelli previsti per legge, nel termine di n. 30 gg dalla loro adozione</v>
      </c>
      <c r="O141" s="21" t="str">
        <f t="shared" ref="O141:O161" si="32">IF(M141="Misura di controllo","Quanti controlli sono stati effettuati sul totale degli atti relativi a questo processo?", IF(M141="Misura di formazione","Quanti dipendenti sono stati formati sul totale dei dipendenti da formare?", IF(M141="Misura di pubblicità","Quanti atti sono stati pubblicati sul totale degli atti approvati/emanati in merito al processo?", IF(M141="Misura di semplificazione", "Si è attuata la misura di semplificazione?", IF(M141="Misura di regolamentazione", "E' stato approvato/aggiornato il relativo regolamento?", IF(M141="Misura di promozione dell'etica", "E' stata attuta la misura prevista?", IF(M141="Misura di trasparenza", "E' stata attuata la misura prevista?", IF(M141="Misura di rotazione", "E' stata attuata la misura prevista?", ""))))))))</f>
        <v>Quanti atti sono stati pubblicati sul totale degli atti approvati/emanati in merito al processo?</v>
      </c>
      <c r="P141" s="28"/>
      <c r="Q141" s="30"/>
      <c r="R141" s="30"/>
      <c r="S141" s="30"/>
      <c r="T141" s="30"/>
      <c r="U141" s="30"/>
      <c r="V141" s="30"/>
      <c r="W141" s="30"/>
      <c r="X141" s="30"/>
      <c r="Y141" s="30"/>
      <c r="Z141" s="30"/>
      <c r="AA141" s="30"/>
      <c r="AB141" s="30"/>
      <c r="AC141" s="30"/>
      <c r="AD141" s="30"/>
    </row>
    <row r="142" spans="1:30" ht="34.5" customHeight="1" x14ac:dyDescent="0.2">
      <c r="A142" s="204">
        <v>65</v>
      </c>
      <c r="B142" s="202" t="s">
        <v>368</v>
      </c>
      <c r="C142" s="173" t="s">
        <v>369</v>
      </c>
      <c r="D142" s="30" t="s">
        <v>139</v>
      </c>
      <c r="E142" s="122" t="s">
        <v>180</v>
      </c>
      <c r="F142" s="122" t="s">
        <v>178</v>
      </c>
      <c r="G142" s="122" t="s">
        <v>126</v>
      </c>
      <c r="H142" s="128" t="s">
        <v>215</v>
      </c>
      <c r="I142" s="126" t="s">
        <v>152</v>
      </c>
      <c r="J142" s="144" t="str">
        <f t="shared" si="24"/>
        <v>Formazione specifica dei dipendenti coinvolti nel processo</v>
      </c>
      <c r="K142" s="112" t="str">
        <f t="shared" si="25"/>
        <v>Quanti dipendenti sono stati formati sul totale dei dipendenti da formare?</v>
      </c>
      <c r="L142" s="112"/>
      <c r="M142" s="27" t="s">
        <v>195</v>
      </c>
      <c r="N142" s="51" t="str">
        <f t="shared" si="19"/>
        <v>Compilazione della check list appalti allegata al PNA2022</v>
      </c>
      <c r="O142" s="21" t="s">
        <v>219</v>
      </c>
      <c r="P142" s="28"/>
      <c r="Q142" s="30"/>
      <c r="R142" s="30"/>
      <c r="S142" s="30"/>
      <c r="T142" s="30"/>
      <c r="U142" s="30"/>
      <c r="V142" s="30"/>
      <c r="W142" s="30"/>
      <c r="X142" s="30"/>
      <c r="Y142" s="30"/>
      <c r="Z142" s="30"/>
      <c r="AA142" s="30"/>
      <c r="AB142" s="30"/>
      <c r="AC142" s="30"/>
      <c r="AD142" s="30"/>
    </row>
    <row r="143" spans="1:30" ht="117" customHeight="1" x14ac:dyDescent="0.2">
      <c r="A143" s="205"/>
      <c r="B143" s="203"/>
      <c r="C143" s="175"/>
      <c r="D143" s="30" t="s">
        <v>370</v>
      </c>
      <c r="E143" s="123"/>
      <c r="F143" s="123"/>
      <c r="G143" s="123"/>
      <c r="H143" s="129"/>
      <c r="I143" s="127"/>
      <c r="J143" s="145"/>
      <c r="K143" s="113"/>
      <c r="L143" s="113"/>
      <c r="M143" s="27" t="s">
        <v>149</v>
      </c>
      <c r="N143" s="51" t="s">
        <v>365</v>
      </c>
      <c r="O143" s="21" t="str">
        <f t="shared" ref="O143" si="33">IF(M143="Misura di controllo","Quanti controlli sono stati effettuati sul totale degli atti relativi a questo processo?", IF(M143="Misura di formazione","Quanti dipendenti sono stati formati sul totale dei dipendenti da formare?", IF(M143="Misura di pubblicità","Quanti atti sono stati pubblicati sul totale degli atti approvati/emanati in merito al processo?", IF(M143="Misura di semplificazione", "Si è attuata la misura di semplificazione?", IF(M143="Misura di regolamentazione", "E' stato approvato/aggiornato il relativo regolamento?", IF(M143="Misura di promozione dell'etica", "E' stata attuta la misura prevista?", IF(M143="Misura di trasparenza", "E' stata attuata la misura prevista?", IF(M143="Misura di rotazione", "E' stata attuata la misura prevista?", ""))))))))</f>
        <v>E' stata attuata la misura prevista?</v>
      </c>
      <c r="P143" s="28"/>
      <c r="Q143" s="30"/>
      <c r="R143" s="30"/>
      <c r="S143" s="30"/>
      <c r="T143" s="30"/>
      <c r="U143" s="30"/>
      <c r="V143" s="30"/>
      <c r="W143" s="30"/>
      <c r="X143" s="30"/>
      <c r="Y143" s="30"/>
      <c r="Z143" s="30"/>
      <c r="AA143" s="30"/>
      <c r="AB143" s="30"/>
      <c r="AC143" s="30"/>
      <c r="AD143" s="30"/>
    </row>
    <row r="144" spans="1:30" ht="51" customHeight="1" x14ac:dyDescent="0.2">
      <c r="A144" s="204">
        <v>66</v>
      </c>
      <c r="B144" s="202" t="s">
        <v>387</v>
      </c>
      <c r="C144" s="173" t="s">
        <v>386</v>
      </c>
      <c r="D144" s="30" t="s">
        <v>139</v>
      </c>
      <c r="E144" s="180" t="s">
        <v>182</v>
      </c>
      <c r="F144" s="122" t="s">
        <v>183</v>
      </c>
      <c r="G144" s="122" t="s">
        <v>126</v>
      </c>
      <c r="H144" s="128" t="s">
        <v>215</v>
      </c>
      <c r="I144" s="126" t="s">
        <v>152</v>
      </c>
      <c r="J144" s="144" t="str">
        <f t="shared" si="24"/>
        <v>Formazione specifica dei dipendenti coinvolti nel processo</v>
      </c>
      <c r="K144" s="112" t="str">
        <f t="shared" si="25"/>
        <v>Quanti dipendenti sono stati formati sul totale dei dipendenti da formare?</v>
      </c>
      <c r="L144" s="112"/>
      <c r="M144" s="27" t="s">
        <v>195</v>
      </c>
      <c r="N144" s="51" t="str">
        <f t="shared" si="19"/>
        <v>Compilazione della check list appalti allegata al PNA2022</v>
      </c>
      <c r="O144" s="21" t="s">
        <v>219</v>
      </c>
      <c r="P144" s="28"/>
      <c r="Q144" s="30"/>
      <c r="R144" s="30"/>
      <c r="S144" s="30"/>
      <c r="T144" s="30"/>
      <c r="U144" s="30"/>
      <c r="V144" s="30"/>
      <c r="W144" s="30"/>
      <c r="X144" s="30"/>
      <c r="Y144" s="30"/>
      <c r="Z144" s="30"/>
      <c r="AA144" s="30"/>
      <c r="AB144" s="30"/>
      <c r="AC144" s="30"/>
      <c r="AD144" s="30"/>
    </row>
    <row r="145" spans="1:30" ht="89.25" customHeight="1" x14ac:dyDescent="0.2">
      <c r="A145" s="205"/>
      <c r="B145" s="203"/>
      <c r="C145" s="175"/>
      <c r="D145" s="30" t="s">
        <v>388</v>
      </c>
      <c r="E145" s="181"/>
      <c r="F145" s="123"/>
      <c r="G145" s="123"/>
      <c r="H145" s="129"/>
      <c r="I145" s="127"/>
      <c r="J145" s="145"/>
      <c r="K145" s="113"/>
      <c r="L145" s="113"/>
      <c r="M145" s="27" t="s">
        <v>149</v>
      </c>
      <c r="N145" s="51" t="s">
        <v>365</v>
      </c>
      <c r="O145" s="21" t="str">
        <f t="shared" ref="O145" si="34">IF(M145="Misura di controllo","Quanti controlli sono stati effettuati sul totale degli atti relativi a questo processo?", IF(M145="Misura di formazione","Quanti dipendenti sono stati formati sul totale dei dipendenti da formare?", IF(M145="Misura di pubblicità","Quanti atti sono stati pubblicati sul totale degli atti approvati/emanati in merito al processo?", IF(M145="Misura di semplificazione", "Si è attuata la misura di semplificazione?", IF(M145="Misura di regolamentazione", "E' stato approvato/aggiornato il relativo regolamento?", IF(M145="Misura di promozione dell'etica", "E' stata attuta la misura prevista?", IF(M145="Misura di trasparenza", "E' stata attuata la misura prevista?", IF(M145="Misura di rotazione", "E' stata attuata la misura prevista?", ""))))))))</f>
        <v>E' stata attuata la misura prevista?</v>
      </c>
      <c r="P145" s="28"/>
      <c r="Q145" s="30"/>
      <c r="R145" s="30"/>
      <c r="S145" s="30"/>
      <c r="T145" s="30"/>
      <c r="U145" s="30"/>
      <c r="V145" s="30"/>
      <c r="W145" s="30"/>
      <c r="X145" s="30"/>
      <c r="Y145" s="30"/>
      <c r="Z145" s="30"/>
      <c r="AA145" s="30"/>
      <c r="AB145" s="30"/>
      <c r="AC145" s="30"/>
      <c r="AD145" s="30"/>
    </row>
    <row r="146" spans="1:30" ht="27.75" customHeight="1" x14ac:dyDescent="0.2">
      <c r="A146" s="204">
        <v>67</v>
      </c>
      <c r="B146" s="202" t="s">
        <v>389</v>
      </c>
      <c r="C146" s="173" t="s">
        <v>386</v>
      </c>
      <c r="D146" s="30" t="s">
        <v>141</v>
      </c>
      <c r="E146" s="180" t="s">
        <v>182</v>
      </c>
      <c r="F146" s="122" t="s">
        <v>183</v>
      </c>
      <c r="G146" s="122" t="s">
        <v>126</v>
      </c>
      <c r="H146" s="128" t="s">
        <v>215</v>
      </c>
      <c r="I146" s="126" t="s">
        <v>152</v>
      </c>
      <c r="J146" s="144" t="str">
        <f t="shared" si="24"/>
        <v>Formazione specifica dei dipendenti coinvolti nel processo</v>
      </c>
      <c r="K146" s="112" t="str">
        <f t="shared" si="25"/>
        <v>Quanti dipendenti sono stati formati sul totale dei dipendenti da formare?</v>
      </c>
      <c r="L146" s="112"/>
      <c r="M146" s="27" t="s">
        <v>195</v>
      </c>
      <c r="N146" s="51" t="str">
        <f t="shared" si="19"/>
        <v>Compilazione della check list appalti allegata al PNA2022</v>
      </c>
      <c r="O146" s="21" t="s">
        <v>219</v>
      </c>
      <c r="P146" s="28"/>
      <c r="Q146" s="30"/>
      <c r="R146" s="30"/>
      <c r="S146" s="30"/>
      <c r="T146" s="30"/>
      <c r="U146" s="30"/>
      <c r="V146" s="30"/>
      <c r="W146" s="30"/>
      <c r="X146" s="30"/>
      <c r="Y146" s="30"/>
      <c r="Z146" s="30"/>
      <c r="AA146" s="30"/>
      <c r="AB146" s="30"/>
      <c r="AC146" s="30"/>
      <c r="AD146" s="30"/>
    </row>
    <row r="147" spans="1:30" ht="90.75" customHeight="1" x14ac:dyDescent="0.2">
      <c r="A147" s="205"/>
      <c r="B147" s="203"/>
      <c r="C147" s="175"/>
      <c r="D147" s="30" t="s">
        <v>181</v>
      </c>
      <c r="E147" s="181"/>
      <c r="F147" s="123"/>
      <c r="G147" s="123"/>
      <c r="H147" s="129"/>
      <c r="I147" s="127"/>
      <c r="J147" s="145"/>
      <c r="K147" s="113"/>
      <c r="L147" s="113"/>
      <c r="M147" s="27" t="s">
        <v>149</v>
      </c>
      <c r="N147" s="51" t="s">
        <v>365</v>
      </c>
      <c r="O147" s="21" t="str">
        <f t="shared" ref="O147" si="35">IF(M147="Misura di controllo","Quanti controlli sono stati effettuati sul totale degli atti relativi a questo processo?", IF(M147="Misura di formazione","Quanti dipendenti sono stati formati sul totale dei dipendenti da formare?", IF(M147="Misura di pubblicità","Quanti atti sono stati pubblicati sul totale degli atti approvati/emanati in merito al processo?", IF(M147="Misura di semplificazione", "Si è attuata la misura di semplificazione?", IF(M147="Misura di regolamentazione", "E' stato approvato/aggiornato il relativo regolamento?", IF(M147="Misura di promozione dell'etica", "E' stata attuta la misura prevista?", IF(M147="Misura di trasparenza", "E' stata attuata la misura prevista?", IF(M147="Misura di rotazione", "E' stata attuata la misura prevista?", ""))))))))</f>
        <v>E' stata attuata la misura prevista?</v>
      </c>
      <c r="P147" s="28"/>
      <c r="Q147" s="30"/>
      <c r="R147" s="30"/>
      <c r="S147" s="30"/>
      <c r="T147" s="30"/>
      <c r="U147" s="30"/>
      <c r="V147" s="30"/>
      <c r="W147" s="30"/>
      <c r="X147" s="30"/>
      <c r="Y147" s="30"/>
      <c r="Z147" s="30"/>
      <c r="AA147" s="30"/>
      <c r="AB147" s="30"/>
      <c r="AC147" s="30"/>
      <c r="AD147" s="30"/>
    </row>
    <row r="148" spans="1:30" ht="34.5" customHeight="1" x14ac:dyDescent="0.2">
      <c r="A148" s="204">
        <v>68</v>
      </c>
      <c r="B148" s="202" t="s">
        <v>391</v>
      </c>
      <c r="C148" s="173" t="s">
        <v>386</v>
      </c>
      <c r="D148" s="30" t="s">
        <v>141</v>
      </c>
      <c r="E148" s="180" t="s">
        <v>182</v>
      </c>
      <c r="F148" s="122" t="s">
        <v>183</v>
      </c>
      <c r="G148" s="122" t="s">
        <v>126</v>
      </c>
      <c r="H148" s="128" t="s">
        <v>215</v>
      </c>
      <c r="I148" s="126" t="s">
        <v>152</v>
      </c>
      <c r="J148" s="144" t="str">
        <f t="shared" si="24"/>
        <v>Formazione specifica dei dipendenti coinvolti nel processo</v>
      </c>
      <c r="K148" s="112" t="str">
        <f t="shared" si="25"/>
        <v>Quanti dipendenti sono stati formati sul totale dei dipendenti da formare?</v>
      </c>
      <c r="L148" s="112"/>
      <c r="M148" s="27" t="s">
        <v>195</v>
      </c>
      <c r="N148" s="51" t="str">
        <f t="shared" si="19"/>
        <v>Compilazione della check list appalti allegata al PNA2022</v>
      </c>
      <c r="O148" s="21" t="s">
        <v>219</v>
      </c>
      <c r="P148" s="28"/>
      <c r="Q148" s="30"/>
      <c r="R148" s="30"/>
      <c r="S148" s="30"/>
      <c r="T148" s="30"/>
      <c r="U148" s="30"/>
      <c r="V148" s="30"/>
      <c r="W148" s="30"/>
      <c r="X148" s="30"/>
      <c r="Y148" s="30"/>
      <c r="Z148" s="30"/>
      <c r="AA148" s="30"/>
      <c r="AB148" s="30"/>
      <c r="AC148" s="30"/>
      <c r="AD148" s="30"/>
    </row>
    <row r="149" spans="1:30" ht="72.75" customHeight="1" x14ac:dyDescent="0.2">
      <c r="A149" s="205"/>
      <c r="B149" s="203"/>
      <c r="C149" s="175"/>
      <c r="D149" s="30" t="s">
        <v>390</v>
      </c>
      <c r="E149" s="181"/>
      <c r="F149" s="123"/>
      <c r="G149" s="123"/>
      <c r="H149" s="129"/>
      <c r="I149" s="127"/>
      <c r="J149" s="145"/>
      <c r="K149" s="113"/>
      <c r="L149" s="113"/>
      <c r="M149" s="27" t="s">
        <v>149</v>
      </c>
      <c r="N149" s="51" t="s">
        <v>365</v>
      </c>
      <c r="O149" s="21" t="str">
        <f t="shared" ref="O149" si="36">IF(M149="Misura di controllo","Quanti controlli sono stati effettuati sul totale degli atti relativi a questo processo?", IF(M149="Misura di formazione","Quanti dipendenti sono stati formati sul totale dei dipendenti da formare?", IF(M149="Misura di pubblicità","Quanti atti sono stati pubblicati sul totale degli atti approvati/emanati in merito al processo?", IF(M149="Misura di semplificazione", "Si è attuata la misura di semplificazione?", IF(M149="Misura di regolamentazione", "E' stato approvato/aggiornato il relativo regolamento?", IF(M149="Misura di promozione dell'etica", "E' stata attuta la misura prevista?", IF(M149="Misura di trasparenza", "E' stata attuata la misura prevista?", IF(M149="Misura di rotazione", "E' stata attuata la misura prevista?", ""))))))))</f>
        <v>E' stata attuata la misura prevista?</v>
      </c>
      <c r="P149" s="28"/>
      <c r="Q149" s="30"/>
      <c r="R149" s="30"/>
      <c r="S149" s="30"/>
      <c r="T149" s="30"/>
      <c r="U149" s="30"/>
      <c r="V149" s="30"/>
      <c r="W149" s="30"/>
      <c r="X149" s="30"/>
      <c r="Y149" s="30"/>
      <c r="Z149" s="30"/>
      <c r="AA149" s="30"/>
      <c r="AB149" s="30"/>
      <c r="AC149" s="30"/>
      <c r="AD149" s="30"/>
    </row>
    <row r="150" spans="1:30" ht="33.75" customHeight="1" x14ac:dyDescent="0.2">
      <c r="A150" s="204">
        <v>69</v>
      </c>
      <c r="B150" s="202" t="s">
        <v>392</v>
      </c>
      <c r="C150" s="173" t="s">
        <v>386</v>
      </c>
      <c r="D150" s="30" t="s">
        <v>139</v>
      </c>
      <c r="E150" s="180" t="s">
        <v>182</v>
      </c>
      <c r="F150" s="122" t="s">
        <v>183</v>
      </c>
      <c r="G150" s="122" t="s">
        <v>126</v>
      </c>
      <c r="H150" s="128" t="s">
        <v>215</v>
      </c>
      <c r="I150" s="126" t="s">
        <v>152</v>
      </c>
      <c r="J150" s="144" t="str">
        <f t="shared" si="24"/>
        <v>Formazione specifica dei dipendenti coinvolti nel processo</v>
      </c>
      <c r="K150" s="112" t="str">
        <f t="shared" si="25"/>
        <v>Quanti dipendenti sono stati formati sul totale dei dipendenti da formare?</v>
      </c>
      <c r="L150" s="112"/>
      <c r="M150" s="27" t="s">
        <v>195</v>
      </c>
      <c r="N150" s="51" t="str">
        <f t="shared" si="19"/>
        <v>Compilazione della check list appalti allegata al PNA2022</v>
      </c>
      <c r="O150" s="21" t="s">
        <v>219</v>
      </c>
      <c r="P150" s="28"/>
      <c r="Q150" s="30"/>
      <c r="R150" s="30"/>
      <c r="S150" s="30"/>
      <c r="T150" s="30"/>
      <c r="U150" s="30"/>
      <c r="V150" s="30"/>
      <c r="W150" s="30"/>
      <c r="X150" s="30"/>
      <c r="Y150" s="30"/>
      <c r="Z150" s="30"/>
      <c r="AA150" s="30"/>
      <c r="AB150" s="30"/>
      <c r="AC150" s="30"/>
      <c r="AD150" s="30"/>
    </row>
    <row r="151" spans="1:30" ht="68.25" customHeight="1" x14ac:dyDescent="0.2">
      <c r="A151" s="205"/>
      <c r="B151" s="203"/>
      <c r="C151" s="175"/>
      <c r="D151" s="30" t="s">
        <v>392</v>
      </c>
      <c r="E151" s="181"/>
      <c r="F151" s="123"/>
      <c r="G151" s="123"/>
      <c r="H151" s="129"/>
      <c r="I151" s="127"/>
      <c r="J151" s="145"/>
      <c r="K151" s="113"/>
      <c r="L151" s="113"/>
      <c r="M151" s="27" t="s">
        <v>149</v>
      </c>
      <c r="N151" s="51" t="s">
        <v>365</v>
      </c>
      <c r="O151" s="21" t="str">
        <f t="shared" ref="O151" si="37">IF(M151="Misura di controllo","Quanti controlli sono stati effettuati sul totale degli atti relativi a questo processo?", IF(M151="Misura di formazione","Quanti dipendenti sono stati formati sul totale dei dipendenti da formare?", IF(M151="Misura di pubblicità","Quanti atti sono stati pubblicati sul totale degli atti approvati/emanati in merito al processo?", IF(M151="Misura di semplificazione", "Si è attuata la misura di semplificazione?", IF(M151="Misura di regolamentazione", "E' stato approvato/aggiornato il relativo regolamento?", IF(M151="Misura di promozione dell'etica", "E' stata attuta la misura prevista?", IF(M151="Misura di trasparenza", "E' stata attuata la misura prevista?", IF(M151="Misura di rotazione", "E' stata attuata la misura prevista?", ""))))))))</f>
        <v>E' stata attuata la misura prevista?</v>
      </c>
      <c r="P151" s="28"/>
      <c r="Q151" s="30"/>
      <c r="R151" s="30"/>
      <c r="S151" s="30"/>
      <c r="T151" s="30"/>
      <c r="U151" s="30"/>
      <c r="V151" s="30"/>
      <c r="W151" s="30"/>
      <c r="X151" s="30"/>
      <c r="Y151" s="30"/>
      <c r="Z151" s="30"/>
      <c r="AA151" s="30"/>
      <c r="AB151" s="30"/>
      <c r="AC151" s="30"/>
      <c r="AD151" s="30"/>
    </row>
    <row r="152" spans="1:30" ht="52.5" customHeight="1" x14ac:dyDescent="0.2">
      <c r="A152" s="204">
        <v>70</v>
      </c>
      <c r="B152" s="229" t="s">
        <v>393</v>
      </c>
      <c r="C152" s="173" t="s">
        <v>386</v>
      </c>
      <c r="D152" s="30" t="s">
        <v>139</v>
      </c>
      <c r="E152" s="180" t="s">
        <v>182</v>
      </c>
      <c r="F152" s="122" t="s">
        <v>183</v>
      </c>
      <c r="G152" s="122" t="s">
        <v>126</v>
      </c>
      <c r="H152" s="128" t="s">
        <v>215</v>
      </c>
      <c r="I152" s="126" t="s">
        <v>152</v>
      </c>
      <c r="J152" s="144" t="str">
        <f t="shared" ref="J152" si="38">IF(I152="Misura di formazione", "Formazione specifica dei dipendenti coinvolti nel processo", IF(I152="Misura di trasparenza", "Pubblicazione e aggiornamento periodico di un elenco recante i provvedimenti avviati e/o conclusi",))</f>
        <v>Formazione specifica dei dipendenti coinvolti nel processo</v>
      </c>
      <c r="K152" s="112" t="str">
        <f t="shared" si="25"/>
        <v>Quanti dipendenti sono stati formati sul totale dei dipendenti da formare?</v>
      </c>
      <c r="L152" s="112"/>
      <c r="M152" s="27" t="s">
        <v>195</v>
      </c>
      <c r="N152" s="51" t="str">
        <f t="shared" si="19"/>
        <v>Compilazione della check list appalti allegata al PNA2022</v>
      </c>
      <c r="O152" s="21" t="s">
        <v>219</v>
      </c>
      <c r="P152" s="28"/>
      <c r="Q152" s="30"/>
      <c r="R152" s="30"/>
      <c r="S152" s="30"/>
      <c r="T152" s="30"/>
      <c r="U152" s="30"/>
      <c r="V152" s="30"/>
      <c r="W152" s="30"/>
      <c r="X152" s="30"/>
      <c r="Y152" s="30"/>
      <c r="Z152" s="30"/>
      <c r="AA152" s="30"/>
      <c r="AB152" s="30"/>
      <c r="AC152" s="30"/>
      <c r="AD152" s="30"/>
    </row>
    <row r="153" spans="1:30" ht="68.25" customHeight="1" x14ac:dyDescent="0.2">
      <c r="A153" s="205"/>
      <c r="B153" s="203"/>
      <c r="C153" s="175"/>
      <c r="D153" s="30" t="s">
        <v>394</v>
      </c>
      <c r="E153" s="181"/>
      <c r="F153" s="123"/>
      <c r="G153" s="123"/>
      <c r="H153" s="129"/>
      <c r="I153" s="127"/>
      <c r="J153" s="145"/>
      <c r="K153" s="113"/>
      <c r="L153" s="113"/>
      <c r="M153" s="27" t="s">
        <v>149</v>
      </c>
      <c r="N153" s="51" t="s">
        <v>365</v>
      </c>
      <c r="O153" s="21" t="str">
        <f t="shared" ref="O153" si="39">IF(M153="Misura di controllo","Quanti controlli sono stati effettuati sul totale degli atti relativi a questo processo?", IF(M153="Misura di formazione","Quanti dipendenti sono stati formati sul totale dei dipendenti da formare?", IF(M153="Misura di pubblicità","Quanti atti sono stati pubblicati sul totale degli atti approvati/emanati in merito al processo?", IF(M153="Misura di semplificazione", "Si è attuata la misura di semplificazione?", IF(M153="Misura di regolamentazione", "E' stato approvato/aggiornato il relativo regolamento?", IF(M153="Misura di promozione dell'etica", "E' stata attuta la misura prevista?", IF(M153="Misura di trasparenza", "E' stata attuata la misura prevista?", IF(M153="Misura di rotazione", "E' stata attuata la misura prevista?", ""))))))))</f>
        <v>E' stata attuata la misura prevista?</v>
      </c>
      <c r="P153" s="28"/>
      <c r="Q153" s="30"/>
      <c r="R153" s="30"/>
      <c r="S153" s="30"/>
      <c r="T153" s="30"/>
      <c r="U153" s="30"/>
      <c r="V153" s="30"/>
      <c r="W153" s="30"/>
      <c r="X153" s="30"/>
      <c r="Y153" s="30"/>
      <c r="Z153" s="30"/>
      <c r="AA153" s="30"/>
      <c r="AB153" s="30"/>
      <c r="AC153" s="30"/>
      <c r="AD153" s="30"/>
    </row>
    <row r="154" spans="1:30" ht="33.75" customHeight="1" x14ac:dyDescent="0.2">
      <c r="A154" s="204">
        <v>71</v>
      </c>
      <c r="B154" s="202" t="s">
        <v>371</v>
      </c>
      <c r="C154" s="173" t="s">
        <v>369</v>
      </c>
      <c r="D154" s="30" t="s">
        <v>141</v>
      </c>
      <c r="E154" s="122" t="s">
        <v>180</v>
      </c>
      <c r="F154" s="122" t="s">
        <v>178</v>
      </c>
      <c r="G154" s="122" t="s">
        <v>126</v>
      </c>
      <c r="H154" s="128" t="s">
        <v>215</v>
      </c>
      <c r="I154" s="126" t="s">
        <v>152</v>
      </c>
      <c r="J154" s="144" t="str">
        <f t="shared" si="24"/>
        <v>Formazione specifica dei dipendenti coinvolti nel processo</v>
      </c>
      <c r="K154" s="112" t="str">
        <f t="shared" si="25"/>
        <v>Quanti dipendenti sono stati formati sul totale dei dipendenti da formare?</v>
      </c>
      <c r="L154" s="112"/>
      <c r="M154" s="27" t="s">
        <v>195</v>
      </c>
      <c r="N154" s="51" t="str">
        <f t="shared" si="19"/>
        <v>Compilazione della check list appalti allegata al PNA2022</v>
      </c>
      <c r="O154" s="21" t="s">
        <v>219</v>
      </c>
      <c r="P154" s="28"/>
      <c r="Q154" s="30"/>
      <c r="R154" s="30"/>
      <c r="S154" s="30"/>
      <c r="T154" s="30"/>
      <c r="U154" s="30"/>
      <c r="V154" s="30"/>
      <c r="W154" s="30"/>
      <c r="X154" s="30"/>
      <c r="Y154" s="30"/>
      <c r="Z154" s="30"/>
      <c r="AA154" s="30"/>
      <c r="AB154" s="30"/>
      <c r="AC154" s="30"/>
      <c r="AD154" s="30"/>
    </row>
    <row r="155" spans="1:30" ht="100.5" customHeight="1" x14ac:dyDescent="0.2">
      <c r="A155" s="205"/>
      <c r="B155" s="203"/>
      <c r="C155" s="175"/>
      <c r="D155" s="30" t="s">
        <v>372</v>
      </c>
      <c r="E155" s="123"/>
      <c r="F155" s="123"/>
      <c r="G155" s="123"/>
      <c r="H155" s="129"/>
      <c r="I155" s="127"/>
      <c r="J155" s="145"/>
      <c r="K155" s="113"/>
      <c r="L155" s="113"/>
      <c r="M155" s="27" t="s">
        <v>149</v>
      </c>
      <c r="N155" s="51" t="s">
        <v>365</v>
      </c>
      <c r="O155" s="21" t="str">
        <f t="shared" ref="O155" si="40">IF(M155="Misura di controllo","Quanti controlli sono stati effettuati sul totale degli atti relativi a questo processo?", IF(M155="Misura di formazione","Quanti dipendenti sono stati formati sul totale dei dipendenti da formare?", IF(M155="Misura di pubblicità","Quanti atti sono stati pubblicati sul totale degli atti approvati/emanati in merito al processo?", IF(M155="Misura di semplificazione", "Si è attuata la misura di semplificazione?", IF(M155="Misura di regolamentazione", "E' stato approvato/aggiornato il relativo regolamento?", IF(M155="Misura di promozione dell'etica", "E' stata attuta la misura prevista?", IF(M155="Misura di trasparenza", "E' stata attuata la misura prevista?", IF(M155="Misura di rotazione", "E' stata attuata la misura prevista?", ""))))))))</f>
        <v>E' stata attuata la misura prevista?</v>
      </c>
      <c r="P155" s="28"/>
      <c r="Q155" s="30"/>
      <c r="R155" s="30"/>
      <c r="S155" s="30"/>
      <c r="T155" s="30"/>
      <c r="U155" s="30"/>
      <c r="V155" s="30"/>
      <c r="W155" s="30"/>
      <c r="X155" s="30"/>
      <c r="Y155" s="30"/>
      <c r="Z155" s="30"/>
      <c r="AA155" s="30"/>
      <c r="AB155" s="30"/>
      <c r="AC155" s="30"/>
      <c r="AD155" s="30"/>
    </row>
    <row r="156" spans="1:30" ht="32.25" customHeight="1" x14ac:dyDescent="0.2">
      <c r="A156" s="204">
        <v>72</v>
      </c>
      <c r="B156" s="202" t="s">
        <v>371</v>
      </c>
      <c r="C156" s="173" t="s">
        <v>369</v>
      </c>
      <c r="D156" s="30" t="s">
        <v>141</v>
      </c>
      <c r="E156" s="122" t="s">
        <v>180</v>
      </c>
      <c r="F156" s="122" t="s">
        <v>178</v>
      </c>
      <c r="G156" s="122" t="s">
        <v>126</v>
      </c>
      <c r="H156" s="128" t="s">
        <v>215</v>
      </c>
      <c r="I156" s="126" t="s">
        <v>152</v>
      </c>
      <c r="J156" s="144" t="str">
        <f t="shared" ref="J156" si="41">IF(I156="Misura di formazione", "Formazione specifica dei dipendenti coinvolti nel processo", IF(I156="Misura di trasparenza", "Pubblicazione e aggiornamento periodico di un elenco recante i provvedimenti avviati e/o conclusi",))</f>
        <v>Formazione specifica dei dipendenti coinvolti nel processo</v>
      </c>
      <c r="K156" s="112" t="str">
        <f t="shared" ref="K156" si="42">IF(I156="Misura di controllo","Quanti controlli sono stati effettuati sul totale degli atti relativi a questo processo?",IF(I156="Misura di formazione","Quanti dipendenti sono stati formati sul totale dei dipendenti da formare?",IF(I156="Misura di pubblicità","Quanti atti sono stati pubblicati sul totale degli atti approvati/emanati in merito al processo?",IF(I156="Misura di semplificazione","Si è attuata la misura di semplificazione?",IF(I156="Misura di regolamentazione","E' stato approvato/aggiornato il relativo regolamento?",IF(I156="Misura di promozione dell'etica","E' stata attuta la misura prevista?",IF(I156="Misura di trasparenza","E' stata attuata la misura prevista?",IF(I156="Misura di rotazione","E' stata attuata la misura prevista?",IF(I156="Misura di Regolamentazione","E' stato approvato/aggiornato il relativo Regolamento?","")))))))))</f>
        <v>Quanti dipendenti sono stati formati sul totale dei dipendenti da formare?</v>
      </c>
      <c r="L156" s="112"/>
      <c r="M156" s="27" t="s">
        <v>195</v>
      </c>
      <c r="N156" s="51" t="str">
        <f t="shared" ref="N156" si="43">IF(M156="Misura di pubblicità","Pubblicazione di atti ulteriori rispetto a quelli previsti per legge, nel termine di n. 30 gg dalla loro adozione",IF(M156="Misura di Regolamentazione","Aggiornamento/apporovazione del relativo Regolamento comunale",IF(M156="Misura di formazione","Formazione specifica dei dipendenti coinvolti nel processo",IF(M156="Misura di controllo","Controllo a campione degli atti relativi al processo", IF(M156="Misura di semplificazione", "Adozione/aggiornamento della relativa modulistica", IF(M156="Misura di promozione dell'etica e della legalità", "Compilazione della check list appalti allegata al PNA2022",""))))))</f>
        <v>Compilazione della check list appalti allegata al PNA2022</v>
      </c>
      <c r="O156" s="21" t="s">
        <v>219</v>
      </c>
      <c r="P156" s="28"/>
      <c r="Q156" s="30"/>
      <c r="R156" s="30"/>
      <c r="S156" s="30"/>
      <c r="T156" s="30"/>
      <c r="U156" s="30"/>
      <c r="V156" s="30"/>
      <c r="W156" s="30"/>
      <c r="X156" s="30"/>
      <c r="Y156" s="30"/>
      <c r="Z156" s="30"/>
      <c r="AA156" s="30"/>
      <c r="AB156" s="30"/>
      <c r="AC156" s="30"/>
      <c r="AD156" s="30"/>
    </row>
    <row r="157" spans="1:30" ht="81" customHeight="1" x14ac:dyDescent="0.2">
      <c r="A157" s="205"/>
      <c r="B157" s="203"/>
      <c r="C157" s="175"/>
      <c r="D157" s="30" t="s">
        <v>373</v>
      </c>
      <c r="E157" s="123"/>
      <c r="F157" s="123"/>
      <c r="G157" s="123"/>
      <c r="H157" s="129"/>
      <c r="I157" s="127"/>
      <c r="J157" s="145"/>
      <c r="K157" s="113"/>
      <c r="L157" s="113"/>
      <c r="M157" s="27" t="s">
        <v>149</v>
      </c>
      <c r="N157" s="51" t="s">
        <v>365</v>
      </c>
      <c r="O157" s="21" t="str">
        <f t="shared" ref="O157" si="44">IF(M157="Misura di controllo","Quanti controlli sono stati effettuati sul totale degli atti relativi a questo processo?", IF(M157="Misura di formazione","Quanti dipendenti sono stati formati sul totale dei dipendenti da formare?", IF(M157="Misura di pubblicità","Quanti atti sono stati pubblicati sul totale degli atti approvati/emanati in merito al processo?", IF(M157="Misura di semplificazione", "Si è attuata la misura di semplificazione?", IF(M157="Misura di regolamentazione", "E' stato approvato/aggiornato il relativo regolamento?", IF(M157="Misura di promozione dell'etica", "E' stata attuta la misura prevista?", IF(M157="Misura di trasparenza", "E' stata attuata la misura prevista?", IF(M157="Misura di rotazione", "E' stata attuata la misura prevista?", ""))))))))</f>
        <v>E' stata attuata la misura prevista?</v>
      </c>
      <c r="P157" s="28"/>
      <c r="Q157" s="30"/>
      <c r="R157" s="30"/>
      <c r="S157" s="30"/>
      <c r="T157" s="30"/>
      <c r="U157" s="30"/>
      <c r="V157" s="30"/>
      <c r="W157" s="30"/>
      <c r="X157" s="30"/>
      <c r="Y157" s="30"/>
      <c r="Z157" s="30"/>
      <c r="AA157" s="30"/>
      <c r="AB157" s="30"/>
      <c r="AC157" s="30"/>
      <c r="AD157" s="30"/>
    </row>
    <row r="158" spans="1:30" ht="40.5" customHeight="1" x14ac:dyDescent="0.2">
      <c r="A158" s="204">
        <v>73</v>
      </c>
      <c r="B158" s="202" t="s">
        <v>371</v>
      </c>
      <c r="C158" s="173" t="s">
        <v>369</v>
      </c>
      <c r="D158" s="30" t="s">
        <v>141</v>
      </c>
      <c r="E158" s="122" t="s">
        <v>180</v>
      </c>
      <c r="F158" s="122" t="s">
        <v>178</v>
      </c>
      <c r="G158" s="122" t="s">
        <v>126</v>
      </c>
      <c r="H158" s="128" t="s">
        <v>215</v>
      </c>
      <c r="I158" s="126" t="s">
        <v>152</v>
      </c>
      <c r="J158" s="144" t="str">
        <f t="shared" si="24"/>
        <v>Formazione specifica dei dipendenti coinvolti nel processo</v>
      </c>
      <c r="K158" s="112" t="str">
        <f t="shared" si="25"/>
        <v>Quanti dipendenti sono stati formati sul totale dei dipendenti da formare?</v>
      </c>
      <c r="L158" s="112"/>
      <c r="M158" s="27" t="s">
        <v>195</v>
      </c>
      <c r="N158" s="51" t="str">
        <f t="shared" si="19"/>
        <v>Compilazione della check list appalti allegata al PNA2022</v>
      </c>
      <c r="O158" s="21" t="s">
        <v>219</v>
      </c>
      <c r="P158" s="28"/>
      <c r="Q158" s="30"/>
      <c r="R158" s="30"/>
      <c r="S158" s="30"/>
      <c r="T158" s="30"/>
      <c r="U158" s="30"/>
      <c r="V158" s="30"/>
      <c r="W158" s="30"/>
      <c r="X158" s="30"/>
      <c r="Y158" s="30"/>
      <c r="Z158" s="30"/>
      <c r="AA158" s="30"/>
      <c r="AB158" s="30"/>
      <c r="AC158" s="30"/>
      <c r="AD158" s="30"/>
    </row>
    <row r="159" spans="1:30" ht="96" customHeight="1" x14ac:dyDescent="0.2">
      <c r="A159" s="205"/>
      <c r="B159" s="203"/>
      <c r="C159" s="175"/>
      <c r="D159" s="30" t="s">
        <v>374</v>
      </c>
      <c r="E159" s="123"/>
      <c r="F159" s="123"/>
      <c r="G159" s="123"/>
      <c r="H159" s="129"/>
      <c r="I159" s="127"/>
      <c r="J159" s="145"/>
      <c r="K159" s="113"/>
      <c r="L159" s="113"/>
      <c r="M159" s="27" t="s">
        <v>149</v>
      </c>
      <c r="N159" s="51" t="s">
        <v>365</v>
      </c>
      <c r="O159" s="21" t="str">
        <f t="shared" ref="O159" si="45">IF(M159="Misura di controllo","Quanti controlli sono stati effettuati sul totale degli atti relativi a questo processo?", IF(M159="Misura di formazione","Quanti dipendenti sono stati formati sul totale dei dipendenti da formare?", IF(M159="Misura di pubblicità","Quanti atti sono stati pubblicati sul totale degli atti approvati/emanati in merito al processo?", IF(M159="Misura di semplificazione", "Si è attuata la misura di semplificazione?", IF(M159="Misura di regolamentazione", "E' stato approvato/aggiornato il relativo regolamento?", IF(M159="Misura di promozione dell'etica", "E' stata attuta la misura prevista?", IF(M159="Misura di trasparenza", "E' stata attuata la misura prevista?", IF(M159="Misura di rotazione", "E' stata attuata la misura prevista?", ""))))))))</f>
        <v>E' stata attuata la misura prevista?</v>
      </c>
      <c r="P159" s="28"/>
      <c r="Q159" s="30"/>
      <c r="R159" s="30"/>
      <c r="S159" s="30"/>
      <c r="T159" s="30"/>
      <c r="U159" s="30"/>
      <c r="V159" s="30"/>
      <c r="W159" s="30"/>
      <c r="X159" s="30"/>
      <c r="Y159" s="30"/>
      <c r="Z159" s="30"/>
      <c r="AA159" s="30"/>
      <c r="AB159" s="30"/>
      <c r="AC159" s="30"/>
      <c r="AD159" s="30"/>
    </row>
    <row r="160" spans="1:30" ht="39" customHeight="1" x14ac:dyDescent="0.2">
      <c r="A160" s="204">
        <v>74</v>
      </c>
      <c r="B160" s="202" t="s">
        <v>371</v>
      </c>
      <c r="C160" s="173" t="s">
        <v>369</v>
      </c>
      <c r="D160" s="30" t="s">
        <v>141</v>
      </c>
      <c r="E160" s="122" t="s">
        <v>383</v>
      </c>
      <c r="F160" s="122" t="s">
        <v>178</v>
      </c>
      <c r="G160" s="122" t="s">
        <v>126</v>
      </c>
      <c r="H160" s="128" t="s">
        <v>215</v>
      </c>
      <c r="I160" s="126" t="s">
        <v>152</v>
      </c>
      <c r="J160" s="144" t="str">
        <f t="shared" si="24"/>
        <v>Formazione specifica dei dipendenti coinvolti nel processo</v>
      </c>
      <c r="K160" s="112" t="str">
        <f t="shared" si="25"/>
        <v>Quanti dipendenti sono stati formati sul totale dei dipendenti da formare?</v>
      </c>
      <c r="L160" s="112"/>
      <c r="M160" s="27" t="s">
        <v>195</v>
      </c>
      <c r="N160" s="51" t="str">
        <f t="shared" si="19"/>
        <v>Compilazione della check list appalti allegata al PNA2022</v>
      </c>
      <c r="O160" s="21" t="s">
        <v>219</v>
      </c>
      <c r="P160" s="28"/>
      <c r="Q160" s="30"/>
      <c r="R160" s="30"/>
      <c r="S160" s="30"/>
      <c r="T160" s="30"/>
      <c r="U160" s="30"/>
      <c r="V160" s="30"/>
      <c r="W160" s="30"/>
      <c r="X160" s="30"/>
      <c r="Y160" s="30"/>
      <c r="Z160" s="30"/>
      <c r="AA160" s="30"/>
      <c r="AB160" s="30"/>
      <c r="AC160" s="30"/>
      <c r="AD160" s="30"/>
    </row>
    <row r="161" spans="1:30" ht="81" customHeight="1" x14ac:dyDescent="0.2">
      <c r="A161" s="205"/>
      <c r="B161" s="203"/>
      <c r="C161" s="175"/>
      <c r="D161" s="30" t="s">
        <v>375</v>
      </c>
      <c r="E161" s="123"/>
      <c r="F161" s="123"/>
      <c r="G161" s="123"/>
      <c r="H161" s="129"/>
      <c r="I161" s="127"/>
      <c r="J161" s="145"/>
      <c r="K161" s="113"/>
      <c r="L161" s="113"/>
      <c r="M161" s="27" t="s">
        <v>154</v>
      </c>
      <c r="N161" s="51" t="str">
        <f t="shared" si="19"/>
        <v>Pubblicazione di atti ulteriori rispetto a quelli previsti per legge, nel termine di n. 30 gg dalla loro adozione</v>
      </c>
      <c r="O161" s="21" t="str">
        <f t="shared" si="32"/>
        <v>Quanti atti sono stati pubblicati sul totale degli atti approvati/emanati in merito al processo?</v>
      </c>
      <c r="P161" s="28"/>
      <c r="Q161" s="30"/>
      <c r="R161" s="30"/>
      <c r="S161" s="30"/>
      <c r="T161" s="30"/>
      <c r="U161" s="30"/>
      <c r="V161" s="30"/>
      <c r="W161" s="30"/>
      <c r="X161" s="30"/>
      <c r="Y161" s="30"/>
      <c r="Z161" s="30"/>
      <c r="AA161" s="30"/>
      <c r="AB161" s="30"/>
      <c r="AC161" s="30"/>
      <c r="AD161" s="30"/>
    </row>
    <row r="162" spans="1:30" ht="39.75" customHeight="1" x14ac:dyDescent="0.2">
      <c r="A162" s="204">
        <v>75</v>
      </c>
      <c r="B162" s="202" t="s">
        <v>371</v>
      </c>
      <c r="C162" s="173" t="s">
        <v>369</v>
      </c>
      <c r="D162" s="30" t="s">
        <v>141</v>
      </c>
      <c r="E162" s="122" t="s">
        <v>180</v>
      </c>
      <c r="F162" s="122" t="s">
        <v>178</v>
      </c>
      <c r="G162" s="122" t="s">
        <v>126</v>
      </c>
      <c r="H162" s="128" t="s">
        <v>215</v>
      </c>
      <c r="I162" s="126" t="s">
        <v>152</v>
      </c>
      <c r="J162" s="144" t="str">
        <f t="shared" si="24"/>
        <v>Formazione specifica dei dipendenti coinvolti nel processo</v>
      </c>
      <c r="K162" s="112" t="str">
        <f t="shared" si="25"/>
        <v>Quanti dipendenti sono stati formati sul totale dei dipendenti da formare?</v>
      </c>
      <c r="L162" s="112"/>
      <c r="M162" s="27" t="s">
        <v>195</v>
      </c>
      <c r="N162" s="51" t="str">
        <f t="shared" si="19"/>
        <v>Compilazione della check list appalti allegata al PNA2022</v>
      </c>
      <c r="O162" s="21" t="s">
        <v>219</v>
      </c>
      <c r="P162" s="28"/>
      <c r="Q162" s="30"/>
      <c r="R162" s="30"/>
      <c r="S162" s="30"/>
      <c r="T162" s="30"/>
      <c r="U162" s="30"/>
      <c r="V162" s="30"/>
      <c r="W162" s="30"/>
      <c r="X162" s="30"/>
      <c r="Y162" s="30"/>
      <c r="Z162" s="30"/>
      <c r="AA162" s="30"/>
      <c r="AB162" s="30"/>
      <c r="AC162" s="30"/>
      <c r="AD162" s="30"/>
    </row>
    <row r="163" spans="1:30" ht="76.5" customHeight="1" x14ac:dyDescent="0.2">
      <c r="A163" s="205">
        <v>89</v>
      </c>
      <c r="B163" s="203"/>
      <c r="C163" s="175"/>
      <c r="D163" s="30" t="s">
        <v>376</v>
      </c>
      <c r="E163" s="123"/>
      <c r="F163" s="123"/>
      <c r="G163" s="123"/>
      <c r="H163" s="129"/>
      <c r="I163" s="127"/>
      <c r="J163" s="145"/>
      <c r="K163" s="113"/>
      <c r="L163" s="113"/>
      <c r="M163" s="27" t="s">
        <v>149</v>
      </c>
      <c r="N163" s="51" t="s">
        <v>365</v>
      </c>
      <c r="O163" s="21" t="str">
        <f t="shared" ref="O163" si="46">IF(M163="Misura di controllo","Quanti controlli sono stati effettuati sul totale degli atti relativi a questo processo?", IF(M163="Misura di formazione","Quanti dipendenti sono stati formati sul totale dei dipendenti da formare?", IF(M163="Misura di pubblicità","Quanti atti sono stati pubblicati sul totale degli atti approvati/emanati in merito al processo?", IF(M163="Misura di semplificazione", "Si è attuata la misura di semplificazione?", IF(M163="Misura di regolamentazione", "E' stato approvato/aggiornato il relativo regolamento?", IF(M163="Misura di promozione dell'etica", "E' stata attuta la misura prevista?", IF(M163="Misura di trasparenza", "E' stata attuata la misura prevista?", IF(M163="Misura di rotazione", "E' stata attuata la misura prevista?", ""))))))))</f>
        <v>E' stata attuata la misura prevista?</v>
      </c>
      <c r="P163" s="28"/>
      <c r="Q163" s="30"/>
      <c r="R163" s="30"/>
      <c r="S163" s="30"/>
      <c r="T163" s="30"/>
      <c r="U163" s="30"/>
      <c r="V163" s="30"/>
      <c r="W163" s="30"/>
      <c r="X163" s="30"/>
      <c r="Y163" s="30"/>
      <c r="Z163" s="30"/>
      <c r="AA163" s="30"/>
      <c r="AB163" s="30"/>
      <c r="AC163" s="30"/>
      <c r="AD163" s="30"/>
    </row>
    <row r="164" spans="1:30" ht="33.75" customHeight="1" x14ac:dyDescent="0.2">
      <c r="A164" s="204">
        <v>76</v>
      </c>
      <c r="B164" s="202" t="s">
        <v>371</v>
      </c>
      <c r="C164" s="173" t="s">
        <v>369</v>
      </c>
      <c r="D164" s="30" t="s">
        <v>141</v>
      </c>
      <c r="E164" s="122" t="s">
        <v>180</v>
      </c>
      <c r="F164" s="122" t="s">
        <v>178</v>
      </c>
      <c r="G164" s="122" t="s">
        <v>126</v>
      </c>
      <c r="H164" s="128" t="s">
        <v>215</v>
      </c>
      <c r="I164" s="126" t="s">
        <v>152</v>
      </c>
      <c r="J164" s="144" t="str">
        <f t="shared" si="24"/>
        <v>Formazione specifica dei dipendenti coinvolti nel processo</v>
      </c>
      <c r="K164" s="112" t="str">
        <f t="shared" si="25"/>
        <v>Quanti dipendenti sono stati formati sul totale dei dipendenti da formare?</v>
      </c>
      <c r="L164" s="112"/>
      <c r="M164" s="27" t="s">
        <v>195</v>
      </c>
      <c r="N164" s="51" t="str">
        <f t="shared" si="19"/>
        <v>Compilazione della check list appalti allegata al PNA2022</v>
      </c>
      <c r="O164" s="21" t="s">
        <v>219</v>
      </c>
      <c r="P164" s="28"/>
      <c r="Q164" s="30"/>
      <c r="R164" s="30"/>
      <c r="S164" s="30"/>
      <c r="T164" s="30"/>
      <c r="U164" s="30"/>
      <c r="V164" s="30"/>
      <c r="W164" s="30"/>
      <c r="X164" s="30"/>
      <c r="Y164" s="30"/>
      <c r="Z164" s="30"/>
      <c r="AA164" s="30"/>
      <c r="AB164" s="30"/>
      <c r="AC164" s="30"/>
      <c r="AD164" s="30"/>
    </row>
    <row r="165" spans="1:30" ht="72" customHeight="1" x14ac:dyDescent="0.2">
      <c r="A165" s="205"/>
      <c r="B165" s="203"/>
      <c r="C165" s="175"/>
      <c r="D165" s="30" t="s">
        <v>377</v>
      </c>
      <c r="E165" s="123"/>
      <c r="F165" s="123"/>
      <c r="G165" s="123"/>
      <c r="H165" s="129"/>
      <c r="I165" s="127"/>
      <c r="J165" s="145"/>
      <c r="K165" s="113"/>
      <c r="L165" s="113"/>
      <c r="M165" s="27" t="s">
        <v>149</v>
      </c>
      <c r="N165" s="51" t="s">
        <v>365</v>
      </c>
      <c r="O165" s="21" t="str">
        <f t="shared" ref="O165" si="47">IF(M165="Misura di controllo","Quanti controlli sono stati effettuati sul totale degli atti relativi a questo processo?", IF(M165="Misura di formazione","Quanti dipendenti sono stati formati sul totale dei dipendenti da formare?", IF(M165="Misura di pubblicità","Quanti atti sono stati pubblicati sul totale degli atti approvati/emanati in merito al processo?", IF(M165="Misura di semplificazione", "Si è attuata la misura di semplificazione?", IF(M165="Misura di regolamentazione", "E' stato approvato/aggiornato il relativo regolamento?", IF(M165="Misura di promozione dell'etica", "E' stata attuta la misura prevista?", IF(M165="Misura di trasparenza", "E' stata attuata la misura prevista?", IF(M165="Misura di rotazione", "E' stata attuata la misura prevista?", ""))))))))</f>
        <v>E' stata attuata la misura prevista?</v>
      </c>
      <c r="P165" s="28"/>
      <c r="Q165" s="30"/>
      <c r="R165" s="30"/>
      <c r="S165" s="30"/>
      <c r="T165" s="30"/>
      <c r="U165" s="30"/>
      <c r="V165" s="30"/>
      <c r="W165" s="30"/>
      <c r="X165" s="30"/>
      <c r="Y165" s="30"/>
      <c r="Z165" s="30"/>
      <c r="AA165" s="30"/>
      <c r="AB165" s="30"/>
      <c r="AC165" s="30"/>
      <c r="AD165" s="30"/>
    </row>
    <row r="166" spans="1:30" ht="44.25" customHeight="1" x14ac:dyDescent="0.2">
      <c r="A166" s="204">
        <v>77</v>
      </c>
      <c r="B166" s="202" t="s">
        <v>371</v>
      </c>
      <c r="C166" s="173" t="s">
        <v>369</v>
      </c>
      <c r="D166" s="30" t="s">
        <v>141</v>
      </c>
      <c r="E166" s="122" t="s">
        <v>383</v>
      </c>
      <c r="F166" s="122" t="s">
        <v>178</v>
      </c>
      <c r="G166" s="122" t="s">
        <v>126</v>
      </c>
      <c r="H166" s="128" t="s">
        <v>215</v>
      </c>
      <c r="I166" s="126" t="s">
        <v>152</v>
      </c>
      <c r="J166" s="144" t="str">
        <f t="shared" si="24"/>
        <v>Formazione specifica dei dipendenti coinvolti nel processo</v>
      </c>
      <c r="K166" s="112" t="str">
        <f t="shared" si="25"/>
        <v>Quanti dipendenti sono stati formati sul totale dei dipendenti da formare?</v>
      </c>
      <c r="L166" s="112"/>
      <c r="M166" s="27" t="s">
        <v>195</v>
      </c>
      <c r="N166" s="51" t="str">
        <f t="shared" si="19"/>
        <v>Compilazione della check list appalti allegata al PNA2022</v>
      </c>
      <c r="O166" s="21" t="s">
        <v>219</v>
      </c>
      <c r="P166" s="28"/>
      <c r="Q166" s="30"/>
      <c r="R166" s="30"/>
      <c r="S166" s="30"/>
      <c r="T166" s="30"/>
      <c r="U166" s="30"/>
      <c r="V166" s="30"/>
      <c r="W166" s="30"/>
      <c r="X166" s="30"/>
      <c r="Y166" s="30"/>
      <c r="Z166" s="30"/>
      <c r="AA166" s="30"/>
      <c r="AB166" s="30"/>
      <c r="AC166" s="30"/>
      <c r="AD166" s="30"/>
    </row>
    <row r="167" spans="1:30" ht="92.25" customHeight="1" x14ac:dyDescent="0.2">
      <c r="A167" s="205"/>
      <c r="B167" s="203"/>
      <c r="C167" s="175"/>
      <c r="D167" s="30" t="s">
        <v>378</v>
      </c>
      <c r="E167" s="123"/>
      <c r="F167" s="123"/>
      <c r="G167" s="123"/>
      <c r="H167" s="129"/>
      <c r="I167" s="127"/>
      <c r="J167" s="145"/>
      <c r="K167" s="113"/>
      <c r="L167" s="113"/>
      <c r="M167" s="27" t="s">
        <v>149</v>
      </c>
      <c r="N167" s="51" t="s">
        <v>365</v>
      </c>
      <c r="O167" s="21" t="str">
        <f t="shared" ref="O167" si="48">IF(M167="Misura di controllo","Quanti controlli sono stati effettuati sul totale degli atti relativi a questo processo?", IF(M167="Misura di formazione","Quanti dipendenti sono stati formati sul totale dei dipendenti da formare?", IF(M167="Misura di pubblicità","Quanti atti sono stati pubblicati sul totale degli atti approvati/emanati in merito al processo?", IF(M167="Misura di semplificazione", "Si è attuata la misura di semplificazione?", IF(M167="Misura di regolamentazione", "E' stato approvato/aggiornato il relativo regolamento?", IF(M167="Misura di promozione dell'etica", "E' stata attuta la misura prevista?", IF(M167="Misura di trasparenza", "E' stata attuata la misura prevista?", IF(M167="Misura di rotazione", "E' stata attuata la misura prevista?", ""))))))))</f>
        <v>E' stata attuata la misura prevista?</v>
      </c>
      <c r="P167" s="28"/>
      <c r="Q167" s="30"/>
      <c r="R167" s="30"/>
      <c r="S167" s="30"/>
      <c r="T167" s="30"/>
      <c r="U167" s="30"/>
      <c r="V167" s="30"/>
      <c r="W167" s="30"/>
      <c r="X167" s="30"/>
      <c r="Y167" s="30"/>
      <c r="Z167" s="30"/>
      <c r="AA167" s="30"/>
      <c r="AB167" s="30"/>
      <c r="AC167" s="30"/>
      <c r="AD167" s="30"/>
    </row>
    <row r="168" spans="1:30" ht="46.5" customHeight="1" x14ac:dyDescent="0.2">
      <c r="A168" s="204">
        <v>78</v>
      </c>
      <c r="B168" s="202" t="s">
        <v>379</v>
      </c>
      <c r="C168" s="173" t="s">
        <v>369</v>
      </c>
      <c r="D168" s="30" t="s">
        <v>141</v>
      </c>
      <c r="E168" s="122" t="s">
        <v>382</v>
      </c>
      <c r="F168" s="122" t="s">
        <v>178</v>
      </c>
      <c r="G168" s="122" t="s">
        <v>126</v>
      </c>
      <c r="H168" s="128" t="s">
        <v>215</v>
      </c>
      <c r="I168" s="126" t="s">
        <v>152</v>
      </c>
      <c r="J168" s="144" t="str">
        <f t="shared" si="24"/>
        <v>Formazione specifica dei dipendenti coinvolti nel processo</v>
      </c>
      <c r="K168" s="112" t="str">
        <f t="shared" si="25"/>
        <v>Quanti dipendenti sono stati formati sul totale dei dipendenti da formare?</v>
      </c>
      <c r="L168" s="112"/>
      <c r="M168" s="27" t="s">
        <v>195</v>
      </c>
      <c r="N168" s="51" t="str">
        <f t="shared" ref="N168:N170" si="49">IF(M168="Misura di pubblicità","Pubblicazione di atti ulteriori rispetto a quelli previsti per legge, nel termine di n. 30 gg dalla loro adozione",IF(M168="Misura di Regolamentazione","Aggiornamento/apporovazione del relativo Regolamento comunale",IF(M168="Misura di formazione","Formazione specifica dei dipendenti coinvolti nel processo",IF(M168="Misura di controllo","Controllo a campione degli atti relativi al processo", IF(M168="Misura di semplificazione", "Adozione/aggiornamento della relativa modulistica", IF(M168="Misura di promozione dell'etica e della legalità", "Compilazione della check list appalti allegata al PNA2022",""))))))</f>
        <v>Compilazione della check list appalti allegata al PNA2022</v>
      </c>
      <c r="O168" s="21" t="s">
        <v>219</v>
      </c>
      <c r="P168" s="28"/>
      <c r="Q168" s="30"/>
      <c r="R168" s="30"/>
      <c r="S168" s="30"/>
      <c r="T168" s="30"/>
      <c r="U168" s="30"/>
      <c r="V168" s="30"/>
      <c r="W168" s="30"/>
      <c r="X168" s="30"/>
      <c r="Y168" s="30"/>
      <c r="Z168" s="30"/>
      <c r="AA168" s="30"/>
      <c r="AB168" s="30"/>
      <c r="AC168" s="30"/>
      <c r="AD168" s="30"/>
    </row>
    <row r="169" spans="1:30" ht="129.75" customHeight="1" x14ac:dyDescent="0.2">
      <c r="A169" s="205">
        <v>92</v>
      </c>
      <c r="B169" s="203"/>
      <c r="C169" s="175"/>
      <c r="D169" s="30" t="s">
        <v>380</v>
      </c>
      <c r="E169" s="123"/>
      <c r="F169" s="123"/>
      <c r="G169" s="123"/>
      <c r="H169" s="129"/>
      <c r="I169" s="127"/>
      <c r="J169" s="145"/>
      <c r="K169" s="113"/>
      <c r="L169" s="113"/>
      <c r="M169" s="27" t="s">
        <v>149</v>
      </c>
      <c r="N169" s="51" t="s">
        <v>365</v>
      </c>
      <c r="O169" s="21" t="str">
        <f t="shared" ref="O169" si="50">IF(M169="Misura di controllo","Quanti controlli sono stati effettuati sul totale degli atti relativi a questo processo?", IF(M169="Misura di formazione","Quanti dipendenti sono stati formati sul totale dei dipendenti da formare?", IF(M169="Misura di pubblicità","Quanti atti sono stati pubblicati sul totale degli atti approvati/emanati in merito al processo?", IF(M169="Misura di semplificazione", "Si è attuata la misura di semplificazione?", IF(M169="Misura di regolamentazione", "E' stato approvato/aggiornato il relativo regolamento?", IF(M169="Misura di promozione dell'etica", "E' stata attuta la misura prevista?", IF(M169="Misura di trasparenza", "E' stata attuata la misura prevista?", IF(M169="Misura di rotazione", "E' stata attuata la misura prevista?", ""))))))))</f>
        <v>E' stata attuata la misura prevista?</v>
      </c>
      <c r="P169" s="28"/>
      <c r="Q169" s="30"/>
      <c r="R169" s="30"/>
      <c r="S169" s="30"/>
      <c r="T169" s="30"/>
      <c r="U169" s="30"/>
      <c r="V169" s="30"/>
      <c r="W169" s="30"/>
      <c r="X169" s="30"/>
      <c r="Y169" s="30"/>
      <c r="Z169" s="30"/>
      <c r="AA169" s="30"/>
      <c r="AB169" s="30"/>
      <c r="AC169" s="30"/>
      <c r="AD169" s="30"/>
    </row>
    <row r="170" spans="1:30" ht="41.25" customHeight="1" x14ac:dyDescent="0.2">
      <c r="A170" s="204">
        <v>79</v>
      </c>
      <c r="B170" s="202" t="s">
        <v>379</v>
      </c>
      <c r="C170" s="173" t="s">
        <v>369</v>
      </c>
      <c r="D170" s="30" t="s">
        <v>141</v>
      </c>
      <c r="E170" s="122" t="s">
        <v>382</v>
      </c>
      <c r="F170" s="122" t="s">
        <v>178</v>
      </c>
      <c r="G170" s="122" t="s">
        <v>126</v>
      </c>
      <c r="H170" s="128" t="s">
        <v>215</v>
      </c>
      <c r="I170" s="126" t="s">
        <v>152</v>
      </c>
      <c r="J170" s="144" t="str">
        <f t="shared" si="24"/>
        <v>Formazione specifica dei dipendenti coinvolti nel processo</v>
      </c>
      <c r="K170" s="112" t="str">
        <f t="shared" si="25"/>
        <v>Quanti dipendenti sono stati formati sul totale dei dipendenti da formare?</v>
      </c>
      <c r="L170" s="112"/>
      <c r="M170" s="27" t="s">
        <v>195</v>
      </c>
      <c r="N170" s="51" t="str">
        <f t="shared" si="49"/>
        <v>Compilazione della check list appalti allegata al PNA2022</v>
      </c>
      <c r="O170" s="21" t="s">
        <v>219</v>
      </c>
      <c r="P170" s="28"/>
      <c r="Q170" s="30"/>
      <c r="R170" s="30"/>
      <c r="S170" s="30"/>
      <c r="T170" s="30"/>
      <c r="U170" s="30"/>
      <c r="V170" s="30"/>
      <c r="W170" s="30"/>
      <c r="X170" s="30"/>
      <c r="Y170" s="30"/>
      <c r="Z170" s="30"/>
      <c r="AA170" s="30"/>
      <c r="AB170" s="30"/>
      <c r="AC170" s="30"/>
      <c r="AD170" s="30"/>
    </row>
    <row r="171" spans="1:30" ht="138.75" customHeight="1" x14ac:dyDescent="0.2">
      <c r="A171" s="205"/>
      <c r="B171" s="203"/>
      <c r="C171" s="175"/>
      <c r="D171" s="30" t="s">
        <v>381</v>
      </c>
      <c r="E171" s="123"/>
      <c r="F171" s="123"/>
      <c r="G171" s="123"/>
      <c r="H171" s="129"/>
      <c r="I171" s="127"/>
      <c r="J171" s="145"/>
      <c r="K171" s="113"/>
      <c r="L171" s="113"/>
      <c r="M171" s="27" t="s">
        <v>149</v>
      </c>
      <c r="N171" s="51" t="s">
        <v>365</v>
      </c>
      <c r="O171" s="21" t="str">
        <f t="shared" ref="O171" si="51">IF(M171="Misura di controllo","Quanti controlli sono stati effettuati sul totale degli atti relativi a questo processo?", IF(M171="Misura di formazione","Quanti dipendenti sono stati formati sul totale dei dipendenti da formare?", IF(M171="Misura di pubblicità","Quanti atti sono stati pubblicati sul totale degli atti approvati/emanati in merito al processo?", IF(M171="Misura di semplificazione", "Si è attuata la misura di semplificazione?", IF(M171="Misura di regolamentazione", "E' stato approvato/aggiornato il relativo regolamento?", IF(M171="Misura di promozione dell'etica", "E' stata attuta la misura prevista?", IF(M171="Misura di trasparenza", "E' stata attuata la misura prevista?", IF(M171="Misura di rotazione", "E' stata attuata la misura prevista?", ""))))))))</f>
        <v>E' stata attuata la misura prevista?</v>
      </c>
      <c r="P171" s="28"/>
      <c r="Q171" s="30"/>
      <c r="R171" s="30"/>
      <c r="S171" s="30"/>
      <c r="T171" s="30"/>
      <c r="U171" s="30"/>
      <c r="V171" s="30"/>
      <c r="W171" s="30"/>
      <c r="X171" s="30"/>
      <c r="Y171" s="30"/>
      <c r="Z171" s="30"/>
      <c r="AA171" s="30"/>
      <c r="AB171" s="30"/>
      <c r="AC171" s="30"/>
      <c r="AD171" s="30"/>
    </row>
    <row r="172" spans="1:30" ht="54.75" customHeight="1" x14ac:dyDescent="0.2">
      <c r="A172" s="204">
        <v>80</v>
      </c>
      <c r="B172" s="202" t="s">
        <v>384</v>
      </c>
      <c r="C172" s="173" t="s">
        <v>369</v>
      </c>
      <c r="D172" s="30" t="s">
        <v>141</v>
      </c>
      <c r="E172" s="122" t="s">
        <v>382</v>
      </c>
      <c r="F172" s="122" t="s">
        <v>178</v>
      </c>
      <c r="G172" s="122" t="s">
        <v>126</v>
      </c>
      <c r="H172" s="128" t="s">
        <v>215</v>
      </c>
      <c r="I172" s="126" t="s">
        <v>152</v>
      </c>
      <c r="J172" s="144" t="str">
        <f t="shared" si="24"/>
        <v>Formazione specifica dei dipendenti coinvolti nel processo</v>
      </c>
      <c r="K172" s="112" t="str">
        <f t="shared" si="25"/>
        <v>Quanti dipendenti sono stati formati sul totale dei dipendenti da formare?</v>
      </c>
      <c r="L172" s="112"/>
      <c r="M172" s="27" t="s">
        <v>195</v>
      </c>
      <c r="N172" s="99" t="str">
        <f t="shared" ref="N172" si="52">IF(M172="Misura di pubblicità","Pubblicazione di atti ulteriori rispetto a quelli previsti per legge, nel termine di n. 30 gg dalla loro adozione",IF(M172="Misura di Regolamentazione","Aggiornamento/apporovazione del relativo Regolamento comunale",IF(M172="Misura di formazione","Formazione specifica dei dipendenti coinvolti nel processo",IF(M172="Misura di controllo","Controllo a campione degli atti relativi al processo", IF(M172="Misura di semplificazione", "Adozione/aggiornamento della relativa modulistica", IF(M172="Misura di promozione dell'etica e della legalità", "Compilazione della check list appalti allegata al PNA2022",""))))))</f>
        <v>Compilazione della check list appalti allegata al PNA2022</v>
      </c>
      <c r="O172" s="28" t="s">
        <v>219</v>
      </c>
      <c r="P172" s="28"/>
      <c r="Q172" s="30"/>
      <c r="R172" s="30"/>
      <c r="S172" s="30"/>
      <c r="T172" s="30"/>
      <c r="U172" s="30"/>
      <c r="V172" s="30"/>
      <c r="W172" s="30"/>
      <c r="X172" s="30"/>
      <c r="Y172" s="30"/>
      <c r="Z172" s="30"/>
      <c r="AA172" s="30"/>
      <c r="AB172" s="30"/>
      <c r="AC172" s="30"/>
      <c r="AD172" s="30"/>
    </row>
    <row r="173" spans="1:30" ht="114.75" customHeight="1" thickBot="1" x14ac:dyDescent="0.25">
      <c r="A173" s="207"/>
      <c r="B173" s="206"/>
      <c r="C173" s="185"/>
      <c r="D173" s="102" t="s">
        <v>385</v>
      </c>
      <c r="E173" s="154"/>
      <c r="F173" s="154"/>
      <c r="G173" s="154"/>
      <c r="H173" s="157"/>
      <c r="I173" s="158"/>
      <c r="J173" s="156"/>
      <c r="K173" s="155"/>
      <c r="L173" s="155"/>
      <c r="M173" s="103" t="s">
        <v>149</v>
      </c>
      <c r="N173" s="104" t="s">
        <v>365</v>
      </c>
      <c r="O173" s="105" t="str">
        <f t="shared" ref="O173" si="53">IF(M173="Misura di controllo","Quanti controlli sono stati effettuati sul totale degli atti relativi a questo processo?", IF(M173="Misura di formazione","Quanti dipendenti sono stati formati sul totale dei dipendenti da formare?", IF(M173="Misura di pubblicità","Quanti atti sono stati pubblicati sul totale degli atti approvati/emanati in merito al processo?", IF(M173="Misura di semplificazione", "Si è attuata la misura di semplificazione?", IF(M173="Misura di regolamentazione", "E' stato approvato/aggiornato il relativo regolamento?", IF(M173="Misura di promozione dell'etica", "E' stata attuta la misura prevista?", IF(M173="Misura di trasparenza", "E' stata attuata la misura prevista?", IF(M173="Misura di rotazione", "E' stata attuata la misura prevista?", ""))))))))</f>
        <v>E' stata attuata la misura prevista?</v>
      </c>
      <c r="P173" s="106"/>
      <c r="Q173" s="30"/>
      <c r="R173" s="30"/>
      <c r="S173" s="30"/>
      <c r="T173" s="30"/>
      <c r="U173" s="30"/>
      <c r="V173" s="30"/>
      <c r="W173" s="30"/>
      <c r="X173" s="30"/>
      <c r="Y173" s="30"/>
      <c r="Z173" s="30"/>
      <c r="AA173" s="30"/>
      <c r="AB173" s="30"/>
      <c r="AC173" s="30"/>
      <c r="AD173" s="30"/>
    </row>
    <row r="174" spans="1:30" ht="12.75" customHeight="1" x14ac:dyDescent="0.2">
      <c r="A174" s="40"/>
      <c r="B174" s="38"/>
      <c r="C174" s="24"/>
      <c r="D174" s="22"/>
      <c r="E174" s="22"/>
      <c r="F174" s="22"/>
      <c r="G174" s="22"/>
      <c r="H174" s="22"/>
      <c r="I174" s="22"/>
      <c r="J174" s="22"/>
      <c r="K174" s="22"/>
      <c r="L174" s="22"/>
      <c r="M174" s="22"/>
      <c r="N174" s="22"/>
      <c r="O174" s="22"/>
      <c r="P174" s="22"/>
      <c r="Q174" s="30"/>
      <c r="R174" s="30"/>
      <c r="S174" s="30"/>
      <c r="T174" s="30"/>
      <c r="U174" s="30"/>
      <c r="V174" s="30"/>
      <c r="W174" s="30"/>
      <c r="X174" s="30"/>
      <c r="Y174" s="30"/>
      <c r="Z174" s="30"/>
      <c r="AA174" s="30"/>
      <c r="AB174" s="30"/>
      <c r="AC174" s="30"/>
      <c r="AD174" s="30"/>
    </row>
    <row r="175" spans="1:30" ht="12.75" customHeight="1" x14ac:dyDescent="0.2">
      <c r="B175" s="32"/>
      <c r="C175" s="52"/>
      <c r="D175" s="30"/>
      <c r="E175" s="30"/>
      <c r="F175" s="30"/>
      <c r="G175" s="85"/>
      <c r="H175" s="85"/>
      <c r="I175" s="85"/>
      <c r="J175" s="85"/>
      <c r="K175" s="30"/>
      <c r="L175" s="30"/>
      <c r="M175" s="30"/>
      <c r="N175" s="30"/>
      <c r="O175" s="30"/>
      <c r="P175" s="30"/>
      <c r="Q175" s="30"/>
      <c r="R175" s="30"/>
      <c r="S175" s="30"/>
      <c r="T175" s="30"/>
      <c r="U175" s="30"/>
      <c r="V175" s="30"/>
      <c r="W175" s="30"/>
      <c r="X175" s="30"/>
      <c r="Y175" s="30"/>
      <c r="Z175" s="30"/>
      <c r="AA175" s="30"/>
      <c r="AB175" s="30"/>
      <c r="AC175" s="30"/>
      <c r="AD175" s="30"/>
    </row>
    <row r="176" spans="1:30" ht="12.75" customHeight="1" x14ac:dyDescent="0.2">
      <c r="B176" s="32"/>
      <c r="C176" s="52"/>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row>
    <row r="177" spans="2:30" ht="12.75" customHeight="1" x14ac:dyDescent="0.2">
      <c r="B177" s="32"/>
      <c r="C177" s="52"/>
      <c r="D177" s="30"/>
      <c r="E177" s="30"/>
      <c r="F177" s="30"/>
      <c r="G177" s="85"/>
      <c r="H177" s="30"/>
      <c r="I177" s="85"/>
      <c r="J177" s="85"/>
      <c r="K177" s="30"/>
      <c r="L177" s="30"/>
      <c r="M177" s="30"/>
      <c r="N177" s="30"/>
      <c r="O177" s="30"/>
      <c r="P177" s="30"/>
      <c r="Q177" s="30"/>
      <c r="R177" s="30"/>
      <c r="S177" s="30"/>
      <c r="T177" s="30"/>
      <c r="U177" s="30"/>
      <c r="V177" s="30"/>
      <c r="W177" s="30"/>
      <c r="X177" s="30"/>
      <c r="Y177" s="30"/>
      <c r="Z177" s="30"/>
      <c r="AA177" s="30"/>
      <c r="AB177" s="30"/>
      <c r="AC177" s="30"/>
      <c r="AD177" s="30"/>
    </row>
    <row r="178" spans="2:30" ht="12.75" customHeight="1" x14ac:dyDescent="0.2">
      <c r="B178" s="32"/>
      <c r="C178" s="52"/>
      <c r="D178" s="30"/>
      <c r="E178" s="30"/>
      <c r="F178" s="30"/>
      <c r="G178" s="30"/>
      <c r="H178" s="30"/>
      <c r="I178" s="30"/>
      <c r="J178" s="30"/>
      <c r="K178" s="30"/>
      <c r="L178" s="30"/>
      <c r="M178" s="30"/>
      <c r="N178" s="30"/>
      <c r="O178" s="30"/>
      <c r="P178" s="30"/>
      <c r="Q178" s="30"/>
      <c r="R178" s="30"/>
      <c r="S178" s="30"/>
      <c r="T178" s="30"/>
      <c r="U178" s="30"/>
      <c r="V178" s="30"/>
      <c r="W178" s="30"/>
      <c r="X178" s="30"/>
      <c r="Y178" s="30"/>
      <c r="Z178" s="30"/>
      <c r="AA178" s="30"/>
      <c r="AB178" s="30"/>
      <c r="AC178" s="30"/>
      <c r="AD178" s="30"/>
    </row>
    <row r="179" spans="2:30" ht="12.75" customHeight="1" x14ac:dyDescent="0.2">
      <c r="B179" s="32"/>
      <c r="C179" s="52"/>
      <c r="D179" s="30"/>
      <c r="E179" s="30"/>
      <c r="F179" s="30"/>
      <c r="G179" s="85"/>
      <c r="H179" s="30"/>
      <c r="I179" s="85"/>
      <c r="J179" s="85"/>
      <c r="K179" s="30"/>
      <c r="L179" s="30"/>
      <c r="M179" s="30"/>
      <c r="N179" s="30"/>
      <c r="O179" s="30"/>
      <c r="P179" s="30"/>
      <c r="Q179" s="30"/>
      <c r="R179" s="30"/>
      <c r="S179" s="30"/>
      <c r="T179" s="30"/>
      <c r="U179" s="30"/>
      <c r="V179" s="30"/>
      <c r="W179" s="30"/>
      <c r="X179" s="30"/>
      <c r="Y179" s="30"/>
      <c r="Z179" s="30"/>
      <c r="AA179" s="30"/>
      <c r="AB179" s="30"/>
      <c r="AC179" s="30"/>
      <c r="AD179" s="30"/>
    </row>
    <row r="180" spans="2:30" ht="12.75" customHeight="1" x14ac:dyDescent="0.2">
      <c r="B180" s="32"/>
      <c r="C180" s="52"/>
      <c r="D180" s="30"/>
      <c r="E180" s="30"/>
      <c r="F180" s="30"/>
      <c r="G180" s="30"/>
      <c r="H180" s="30"/>
      <c r="I180" s="30"/>
      <c r="J180" s="30"/>
      <c r="K180" s="30"/>
      <c r="L180" s="30"/>
      <c r="M180" s="30"/>
      <c r="N180" s="30"/>
      <c r="O180" s="30"/>
      <c r="P180" s="30"/>
      <c r="Q180" s="30"/>
      <c r="R180" s="30"/>
      <c r="S180" s="30"/>
      <c r="T180" s="30"/>
      <c r="U180" s="30"/>
      <c r="V180" s="30"/>
      <c r="W180" s="30"/>
      <c r="X180" s="30"/>
      <c r="Y180" s="30"/>
      <c r="Z180" s="30"/>
      <c r="AA180" s="30"/>
      <c r="AB180" s="30"/>
      <c r="AC180" s="30"/>
      <c r="AD180" s="30"/>
    </row>
    <row r="181" spans="2:30" ht="12.75" customHeight="1" x14ac:dyDescent="0.2">
      <c r="B181" s="32"/>
      <c r="C181" s="52"/>
      <c r="D181" s="30"/>
      <c r="E181" s="30"/>
      <c r="F181" s="30"/>
      <c r="G181" s="85"/>
      <c r="H181" s="30"/>
      <c r="I181" s="85"/>
      <c r="J181" s="85"/>
      <c r="K181" s="30"/>
      <c r="L181" s="30"/>
      <c r="M181" s="30"/>
      <c r="N181" s="30"/>
      <c r="O181" s="30"/>
      <c r="P181" s="30"/>
      <c r="Q181" s="30"/>
      <c r="R181" s="30"/>
      <c r="S181" s="30"/>
      <c r="T181" s="30"/>
      <c r="U181" s="30"/>
      <c r="V181" s="30"/>
      <c r="W181" s="30"/>
      <c r="X181" s="30"/>
      <c r="Y181" s="30"/>
      <c r="Z181" s="30"/>
      <c r="AA181" s="30"/>
      <c r="AB181" s="30"/>
      <c r="AC181" s="30"/>
      <c r="AD181" s="30"/>
    </row>
    <row r="182" spans="2:30" ht="12.75" customHeight="1" x14ac:dyDescent="0.2">
      <c r="B182" s="32"/>
      <c r="C182" s="52"/>
      <c r="D182" s="30"/>
      <c r="E182" s="30"/>
      <c r="F182" s="30"/>
      <c r="G182" s="30"/>
      <c r="H182" s="30"/>
      <c r="I182" s="30"/>
      <c r="J182" s="30"/>
      <c r="K182" s="30"/>
      <c r="L182" s="30"/>
      <c r="M182" s="30"/>
      <c r="N182" s="30"/>
      <c r="O182" s="30"/>
      <c r="P182" s="30"/>
      <c r="Q182" s="30"/>
      <c r="R182" s="30"/>
      <c r="S182" s="30"/>
      <c r="T182" s="30"/>
      <c r="U182" s="30"/>
      <c r="V182" s="30"/>
      <c r="W182" s="30"/>
      <c r="X182" s="30"/>
      <c r="Y182" s="30"/>
      <c r="Z182" s="30"/>
      <c r="AA182" s="30"/>
      <c r="AB182" s="30"/>
      <c r="AC182" s="30"/>
      <c r="AD182" s="30"/>
    </row>
    <row r="183" spans="2:30" ht="12.75" customHeight="1" x14ac:dyDescent="0.2">
      <c r="B183" s="32"/>
      <c r="C183" s="52"/>
      <c r="D183" s="30"/>
      <c r="E183" s="30"/>
      <c r="F183" s="30"/>
      <c r="G183" s="85"/>
      <c r="H183" s="30"/>
      <c r="I183" s="85"/>
      <c r="J183" s="85"/>
      <c r="K183" s="30"/>
      <c r="L183" s="30"/>
      <c r="M183" s="30"/>
      <c r="N183" s="30"/>
      <c r="O183" s="30"/>
      <c r="P183" s="30"/>
      <c r="Q183" s="30"/>
      <c r="R183" s="30"/>
      <c r="S183" s="30"/>
      <c r="T183" s="30"/>
      <c r="U183" s="30"/>
      <c r="V183" s="30"/>
      <c r="W183" s="30"/>
      <c r="X183" s="30"/>
      <c r="Y183" s="30"/>
      <c r="Z183" s="30"/>
      <c r="AA183" s="30"/>
      <c r="AB183" s="30"/>
      <c r="AC183" s="30"/>
      <c r="AD183" s="30"/>
    </row>
    <row r="184" spans="2:30" ht="12.75" customHeight="1" x14ac:dyDescent="0.2">
      <c r="B184" s="32"/>
      <c r="C184" s="52"/>
      <c r="D184" s="30"/>
      <c r="E184" s="30"/>
      <c r="F184" s="30"/>
      <c r="G184" s="30"/>
      <c r="H184" s="30"/>
      <c r="I184" s="30"/>
      <c r="J184" s="30"/>
      <c r="K184" s="30"/>
      <c r="L184" s="30"/>
      <c r="M184" s="30"/>
      <c r="N184" s="30"/>
      <c r="O184" s="30"/>
      <c r="P184" s="30"/>
      <c r="Q184" s="30"/>
      <c r="R184" s="30"/>
      <c r="S184" s="30"/>
      <c r="T184" s="30"/>
      <c r="U184" s="30"/>
      <c r="V184" s="30"/>
      <c r="W184" s="30"/>
      <c r="X184" s="30"/>
      <c r="Y184" s="30"/>
      <c r="Z184" s="30"/>
      <c r="AA184" s="30"/>
      <c r="AB184" s="30"/>
      <c r="AC184" s="30"/>
      <c r="AD184" s="30"/>
    </row>
    <row r="185" spans="2:30" ht="12.75" customHeight="1" x14ac:dyDescent="0.2">
      <c r="B185" s="32"/>
      <c r="C185" s="52"/>
      <c r="D185" s="30"/>
      <c r="E185" s="30"/>
      <c r="F185" s="30"/>
      <c r="G185" s="85"/>
      <c r="H185" s="30"/>
      <c r="I185" s="85"/>
      <c r="J185" s="85"/>
      <c r="K185" s="30"/>
      <c r="L185" s="30"/>
      <c r="M185" s="30"/>
      <c r="N185" s="30"/>
      <c r="O185" s="30"/>
      <c r="P185" s="30"/>
      <c r="Q185" s="30"/>
      <c r="R185" s="30"/>
      <c r="S185" s="30"/>
      <c r="T185" s="30"/>
      <c r="U185" s="30"/>
      <c r="V185" s="30"/>
      <c r="W185" s="30"/>
      <c r="X185" s="30"/>
      <c r="Y185" s="30"/>
      <c r="Z185" s="30"/>
      <c r="AA185" s="30"/>
      <c r="AB185" s="30"/>
      <c r="AC185" s="30"/>
      <c r="AD185" s="30"/>
    </row>
    <row r="186" spans="2:30" ht="12.75" customHeight="1" x14ac:dyDescent="0.2">
      <c r="B186" s="32"/>
      <c r="C186" s="52"/>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row>
    <row r="187" spans="2:30" ht="12.75" customHeight="1" x14ac:dyDescent="0.2">
      <c r="B187" s="32"/>
      <c r="C187" s="52"/>
      <c r="D187" s="30"/>
      <c r="E187" s="30"/>
      <c r="F187" s="30"/>
      <c r="G187" s="85"/>
      <c r="H187" s="30"/>
      <c r="I187" s="85"/>
      <c r="J187" s="85"/>
      <c r="K187" s="30"/>
      <c r="L187" s="30"/>
      <c r="M187" s="30"/>
      <c r="N187" s="30"/>
      <c r="O187" s="30"/>
      <c r="P187" s="30"/>
      <c r="Q187" s="30"/>
      <c r="R187" s="30"/>
      <c r="S187" s="30"/>
      <c r="T187" s="30"/>
      <c r="U187" s="30"/>
      <c r="V187" s="30"/>
      <c r="W187" s="30"/>
      <c r="X187" s="30"/>
      <c r="Y187" s="30"/>
      <c r="Z187" s="30"/>
      <c r="AA187" s="30"/>
      <c r="AB187" s="30"/>
      <c r="AC187" s="30"/>
      <c r="AD187" s="30"/>
    </row>
    <row r="188" spans="2:30" ht="12.75" customHeight="1" x14ac:dyDescent="0.2">
      <c r="B188" s="32"/>
      <c r="C188" s="52"/>
      <c r="D188" s="30"/>
      <c r="E188" s="30"/>
      <c r="F188" s="30"/>
      <c r="G188" s="30"/>
      <c r="H188" s="30"/>
      <c r="I188" s="30"/>
      <c r="J188" s="30"/>
      <c r="K188" s="30"/>
      <c r="L188" s="30"/>
      <c r="M188" s="30"/>
      <c r="N188" s="30"/>
      <c r="O188" s="30"/>
      <c r="P188" s="30"/>
      <c r="Q188" s="30"/>
      <c r="R188" s="30"/>
      <c r="S188" s="30"/>
      <c r="T188" s="30"/>
      <c r="U188" s="30"/>
      <c r="V188" s="30"/>
      <c r="W188" s="30"/>
      <c r="X188" s="30"/>
      <c r="Y188" s="30"/>
      <c r="Z188" s="30"/>
      <c r="AA188" s="30"/>
      <c r="AB188" s="30"/>
      <c r="AC188" s="30"/>
      <c r="AD188" s="30"/>
    </row>
    <row r="189" spans="2:30" ht="12.75" customHeight="1" x14ac:dyDescent="0.2">
      <c r="B189" s="32"/>
      <c r="C189" s="52"/>
      <c r="D189" s="30"/>
      <c r="E189" s="30"/>
      <c r="F189" s="30"/>
      <c r="G189" s="85"/>
      <c r="H189" s="30"/>
      <c r="I189" s="85"/>
      <c r="J189" s="85"/>
      <c r="K189" s="30"/>
      <c r="L189" s="30"/>
      <c r="M189" s="30"/>
      <c r="N189" s="30"/>
      <c r="O189" s="30"/>
      <c r="P189" s="30"/>
      <c r="Q189" s="30"/>
      <c r="R189" s="30"/>
      <c r="S189" s="30"/>
      <c r="T189" s="30"/>
      <c r="U189" s="30"/>
      <c r="V189" s="30"/>
      <c r="W189" s="30"/>
      <c r="X189" s="30"/>
      <c r="Y189" s="30"/>
      <c r="Z189" s="30"/>
      <c r="AA189" s="30"/>
      <c r="AB189" s="30"/>
      <c r="AC189" s="30"/>
      <c r="AD189" s="30"/>
    </row>
    <row r="190" spans="2:30" ht="12.75" customHeight="1" x14ac:dyDescent="0.2">
      <c r="B190" s="32"/>
      <c r="C190" s="52"/>
      <c r="D190" s="30"/>
      <c r="E190" s="30"/>
      <c r="F190" s="30"/>
      <c r="G190" s="30"/>
      <c r="H190" s="30"/>
      <c r="I190" s="30"/>
      <c r="J190" s="30"/>
      <c r="K190" s="30"/>
      <c r="L190" s="30"/>
      <c r="M190" s="30"/>
      <c r="N190" s="30"/>
      <c r="O190" s="30"/>
      <c r="P190" s="30"/>
      <c r="Q190" s="30"/>
      <c r="R190" s="30"/>
      <c r="S190" s="30"/>
      <c r="T190" s="30"/>
      <c r="U190" s="30"/>
      <c r="V190" s="30"/>
      <c r="W190" s="30"/>
      <c r="X190" s="30"/>
      <c r="Y190" s="30"/>
      <c r="Z190" s="30"/>
      <c r="AA190" s="30"/>
      <c r="AB190" s="30"/>
      <c r="AC190" s="30"/>
      <c r="AD190" s="30"/>
    </row>
    <row r="191" spans="2:30" ht="12.75" customHeight="1" x14ac:dyDescent="0.2">
      <c r="B191" s="32"/>
      <c r="C191" s="52"/>
      <c r="D191" s="30"/>
      <c r="E191" s="30"/>
      <c r="F191" s="30"/>
      <c r="G191" s="85"/>
      <c r="H191" s="30"/>
      <c r="I191" s="85"/>
      <c r="J191" s="85"/>
      <c r="K191" s="30"/>
      <c r="L191" s="30"/>
      <c r="M191" s="30"/>
      <c r="N191" s="30"/>
      <c r="O191" s="30"/>
      <c r="P191" s="30"/>
      <c r="Q191" s="30"/>
      <c r="R191" s="30"/>
      <c r="S191" s="30"/>
      <c r="T191" s="30"/>
      <c r="U191" s="30"/>
      <c r="V191" s="30"/>
      <c r="W191" s="30"/>
      <c r="X191" s="30"/>
      <c r="Y191" s="30"/>
      <c r="Z191" s="30"/>
      <c r="AA191" s="30"/>
      <c r="AB191" s="30"/>
      <c r="AC191" s="30"/>
      <c r="AD191" s="30"/>
    </row>
    <row r="192" spans="2:30" ht="12.75" customHeight="1" x14ac:dyDescent="0.2">
      <c r="B192" s="32"/>
      <c r="C192" s="52"/>
      <c r="D192" s="30"/>
      <c r="E192" s="30"/>
      <c r="F192" s="30"/>
      <c r="G192" s="30"/>
      <c r="H192" s="30"/>
      <c r="I192" s="30"/>
      <c r="J192" s="30"/>
      <c r="K192" s="30"/>
      <c r="L192" s="30"/>
      <c r="M192" s="30"/>
      <c r="N192" s="30"/>
      <c r="O192" s="30"/>
      <c r="P192" s="30"/>
      <c r="Q192" s="30"/>
      <c r="R192" s="30"/>
      <c r="S192" s="30"/>
      <c r="T192" s="30"/>
      <c r="U192" s="30"/>
      <c r="V192" s="30"/>
      <c r="W192" s="30"/>
      <c r="X192" s="30"/>
      <c r="Y192" s="30"/>
      <c r="Z192" s="30"/>
      <c r="AA192" s="30"/>
      <c r="AB192" s="30"/>
      <c r="AC192" s="30"/>
      <c r="AD192" s="30"/>
    </row>
    <row r="193" spans="2:30" ht="12.75" customHeight="1" x14ac:dyDescent="0.2">
      <c r="B193" s="32"/>
      <c r="C193" s="52"/>
      <c r="D193" s="30"/>
      <c r="E193" s="30"/>
      <c r="F193" s="30"/>
      <c r="G193" s="30"/>
      <c r="H193" s="30"/>
      <c r="I193" s="85"/>
      <c r="J193" s="85"/>
      <c r="K193" s="30"/>
      <c r="L193" s="30"/>
      <c r="M193" s="30"/>
      <c r="N193" s="30"/>
      <c r="O193" s="30"/>
      <c r="P193" s="30"/>
      <c r="Q193" s="30"/>
      <c r="R193" s="30"/>
      <c r="S193" s="30"/>
      <c r="T193" s="30"/>
      <c r="U193" s="30"/>
      <c r="V193" s="30"/>
      <c r="W193" s="30"/>
      <c r="X193" s="30"/>
      <c r="Y193" s="30"/>
      <c r="Z193" s="30"/>
      <c r="AA193" s="30"/>
      <c r="AB193" s="30"/>
      <c r="AC193" s="30"/>
      <c r="AD193" s="30"/>
    </row>
    <row r="194" spans="2:30" ht="12.75" customHeight="1" x14ac:dyDescent="0.2">
      <c r="B194" s="32"/>
      <c r="C194" s="52"/>
      <c r="D194" s="30"/>
      <c r="E194" s="30"/>
      <c r="F194" s="30"/>
      <c r="G194" s="30"/>
      <c r="H194" s="30"/>
      <c r="I194" s="30"/>
      <c r="J194" s="30"/>
      <c r="K194" s="30"/>
      <c r="L194" s="30"/>
      <c r="M194" s="30"/>
      <c r="N194" s="30"/>
      <c r="O194" s="30"/>
      <c r="P194" s="30"/>
      <c r="Q194" s="30"/>
      <c r="R194" s="30"/>
      <c r="S194" s="30"/>
      <c r="T194" s="30"/>
      <c r="U194" s="30"/>
      <c r="V194" s="30"/>
      <c r="W194" s="30"/>
      <c r="X194" s="30"/>
      <c r="Y194" s="30"/>
      <c r="Z194" s="30"/>
      <c r="AA194" s="30"/>
      <c r="AB194" s="30"/>
      <c r="AC194" s="30"/>
      <c r="AD194" s="30"/>
    </row>
    <row r="195" spans="2:30" ht="12.75" customHeight="1" x14ac:dyDescent="0.2">
      <c r="B195" s="32"/>
      <c r="C195" s="52"/>
      <c r="D195" s="30"/>
      <c r="E195" s="30"/>
      <c r="F195" s="30"/>
      <c r="G195" s="30"/>
      <c r="H195" s="30"/>
      <c r="I195" s="85"/>
      <c r="J195" s="85"/>
      <c r="K195" s="30"/>
      <c r="L195" s="30"/>
      <c r="M195" s="30"/>
      <c r="N195" s="30"/>
      <c r="O195" s="30"/>
      <c r="P195" s="30"/>
      <c r="Q195" s="30"/>
      <c r="R195" s="30"/>
      <c r="S195" s="30"/>
      <c r="T195" s="30"/>
      <c r="U195" s="30"/>
      <c r="V195" s="30"/>
      <c r="W195" s="30"/>
      <c r="X195" s="30"/>
      <c r="Y195" s="30"/>
      <c r="Z195" s="30"/>
      <c r="AA195" s="30"/>
      <c r="AB195" s="30"/>
      <c r="AC195" s="30"/>
      <c r="AD195" s="30"/>
    </row>
    <row r="196" spans="2:30" ht="12.75" customHeight="1" x14ac:dyDescent="0.2">
      <c r="B196" s="32"/>
      <c r="C196" s="52"/>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row>
    <row r="197" spans="2:30" ht="12.75" customHeight="1" x14ac:dyDescent="0.2">
      <c r="B197" s="32"/>
      <c r="C197" s="52"/>
      <c r="D197" s="30"/>
      <c r="E197" s="30"/>
      <c r="F197" s="30"/>
      <c r="G197" s="30"/>
      <c r="H197" s="30"/>
      <c r="I197" s="85"/>
      <c r="J197" s="85"/>
      <c r="K197" s="30"/>
      <c r="L197" s="30"/>
      <c r="M197" s="30"/>
      <c r="N197" s="30"/>
      <c r="O197" s="30"/>
      <c r="P197" s="30"/>
      <c r="Q197" s="30"/>
      <c r="R197" s="30"/>
      <c r="S197" s="30"/>
      <c r="T197" s="30"/>
      <c r="U197" s="30"/>
      <c r="V197" s="30"/>
      <c r="W197" s="30"/>
      <c r="X197" s="30"/>
      <c r="Y197" s="30"/>
      <c r="Z197" s="30"/>
      <c r="AA197" s="30"/>
      <c r="AB197" s="30"/>
      <c r="AC197" s="30"/>
      <c r="AD197" s="30"/>
    </row>
    <row r="198" spans="2:30" ht="12.75" customHeight="1" x14ac:dyDescent="0.2">
      <c r="B198" s="32"/>
      <c r="C198" s="52"/>
      <c r="D198" s="30"/>
      <c r="E198" s="30"/>
      <c r="F198" s="30"/>
      <c r="G198" s="30"/>
      <c r="H198" s="30"/>
      <c r="I198" s="30"/>
      <c r="J198" s="30"/>
      <c r="K198" s="30"/>
      <c r="L198" s="30"/>
      <c r="M198" s="30"/>
      <c r="N198" s="30"/>
      <c r="O198" s="30"/>
      <c r="P198" s="30"/>
      <c r="Q198" s="30"/>
      <c r="R198" s="30"/>
      <c r="S198" s="30"/>
      <c r="T198" s="30"/>
      <c r="U198" s="30"/>
      <c r="V198" s="30"/>
      <c r="W198" s="30"/>
      <c r="X198" s="30"/>
      <c r="Y198" s="30"/>
      <c r="Z198" s="30"/>
      <c r="AA198" s="30"/>
      <c r="AB198" s="30"/>
      <c r="AC198" s="30"/>
      <c r="AD198" s="30"/>
    </row>
    <row r="199" spans="2:30" ht="12.75" customHeight="1" x14ac:dyDescent="0.2">
      <c r="B199" s="32"/>
      <c r="C199" s="52"/>
      <c r="D199" s="30"/>
      <c r="E199" s="30"/>
      <c r="F199" s="30"/>
      <c r="G199" s="30"/>
      <c r="H199" s="30"/>
      <c r="I199" s="85"/>
      <c r="J199" s="85"/>
      <c r="K199" s="30"/>
      <c r="L199" s="30"/>
      <c r="M199" s="30"/>
      <c r="N199" s="30"/>
      <c r="O199" s="30"/>
      <c r="P199" s="30"/>
      <c r="Q199" s="30"/>
      <c r="R199" s="30"/>
      <c r="S199" s="30"/>
      <c r="T199" s="30"/>
      <c r="U199" s="30"/>
      <c r="V199" s="30"/>
      <c r="W199" s="30"/>
      <c r="X199" s="30"/>
      <c r="Y199" s="30"/>
      <c r="Z199" s="30"/>
      <c r="AA199" s="30"/>
      <c r="AB199" s="30"/>
      <c r="AC199" s="30"/>
      <c r="AD199" s="30"/>
    </row>
    <row r="200" spans="2:30" ht="12.75" customHeight="1" x14ac:dyDescent="0.2">
      <c r="B200" s="32"/>
      <c r="C200" s="52"/>
      <c r="D200" s="30"/>
      <c r="E200" s="30"/>
      <c r="F200" s="30"/>
      <c r="G200" s="30"/>
      <c r="H200" s="30"/>
      <c r="I200" s="30"/>
      <c r="J200" s="30"/>
      <c r="K200" s="30"/>
      <c r="L200" s="30"/>
      <c r="M200" s="30"/>
      <c r="N200" s="30"/>
      <c r="O200" s="30"/>
      <c r="P200" s="30"/>
      <c r="Q200" s="30"/>
      <c r="R200" s="30"/>
      <c r="S200" s="30"/>
      <c r="T200" s="30"/>
      <c r="U200" s="30"/>
      <c r="V200" s="30"/>
      <c r="W200" s="30"/>
      <c r="X200" s="30"/>
      <c r="Y200" s="30"/>
      <c r="Z200" s="30"/>
      <c r="AA200" s="30"/>
      <c r="AB200" s="30"/>
      <c r="AC200" s="30"/>
      <c r="AD200" s="30"/>
    </row>
    <row r="201" spans="2:30" ht="12.75" customHeight="1" x14ac:dyDescent="0.2">
      <c r="B201" s="32"/>
      <c r="C201" s="52"/>
      <c r="D201" s="30"/>
      <c r="E201" s="30"/>
      <c r="F201" s="30"/>
      <c r="G201" s="30"/>
      <c r="H201" s="30"/>
      <c r="I201" s="85"/>
      <c r="J201" s="85"/>
      <c r="K201" s="30"/>
      <c r="L201" s="30"/>
      <c r="M201" s="30"/>
      <c r="N201" s="30"/>
      <c r="O201" s="30"/>
      <c r="P201" s="30"/>
      <c r="Q201" s="30"/>
      <c r="R201" s="30"/>
      <c r="S201" s="30"/>
      <c r="T201" s="30"/>
      <c r="U201" s="30"/>
      <c r="V201" s="30"/>
      <c r="W201" s="30"/>
      <c r="X201" s="30"/>
      <c r="Y201" s="30"/>
      <c r="Z201" s="30"/>
      <c r="AA201" s="30"/>
      <c r="AB201" s="30"/>
      <c r="AC201" s="30"/>
      <c r="AD201" s="30"/>
    </row>
    <row r="202" spans="2:30" ht="12.75" customHeight="1" x14ac:dyDescent="0.2">
      <c r="B202" s="32"/>
      <c r="C202" s="52"/>
      <c r="D202" s="30"/>
      <c r="E202" s="30"/>
      <c r="F202" s="30"/>
      <c r="G202" s="30"/>
      <c r="H202" s="30"/>
      <c r="I202" s="30"/>
      <c r="J202" s="30"/>
      <c r="K202" s="30"/>
      <c r="L202" s="30"/>
      <c r="M202" s="30"/>
      <c r="N202" s="30"/>
      <c r="O202" s="30"/>
      <c r="P202" s="30"/>
      <c r="Q202" s="30"/>
      <c r="R202" s="30"/>
      <c r="S202" s="30"/>
      <c r="T202" s="30"/>
      <c r="U202" s="30"/>
      <c r="V202" s="30"/>
      <c r="W202" s="30"/>
      <c r="X202" s="30"/>
      <c r="Y202" s="30"/>
      <c r="Z202" s="30"/>
      <c r="AA202" s="30"/>
      <c r="AB202" s="30"/>
      <c r="AC202" s="30"/>
      <c r="AD202" s="30"/>
    </row>
    <row r="203" spans="2:30" ht="12.75" customHeight="1" x14ac:dyDescent="0.2">
      <c r="B203" s="32"/>
      <c r="C203" s="52"/>
      <c r="D203" s="30"/>
      <c r="E203" s="30"/>
      <c r="F203" s="30"/>
      <c r="G203" s="30"/>
      <c r="H203" s="30"/>
      <c r="I203" s="85"/>
      <c r="J203" s="85"/>
      <c r="K203" s="30"/>
      <c r="L203" s="30"/>
      <c r="M203" s="30"/>
      <c r="N203" s="30"/>
      <c r="O203" s="30"/>
      <c r="P203" s="30"/>
      <c r="Q203" s="30"/>
      <c r="R203" s="30"/>
      <c r="S203" s="30"/>
      <c r="T203" s="30"/>
      <c r="U203" s="30"/>
      <c r="V203" s="30"/>
      <c r="W203" s="30"/>
      <c r="X203" s="30"/>
      <c r="Y203" s="30"/>
      <c r="Z203" s="30"/>
      <c r="AA203" s="30"/>
      <c r="AB203" s="30"/>
      <c r="AC203" s="30"/>
      <c r="AD203" s="30"/>
    </row>
    <row r="204" spans="2:30" ht="12.75" customHeight="1" x14ac:dyDescent="0.2">
      <c r="B204" s="32"/>
      <c r="C204" s="52"/>
      <c r="D204" s="30"/>
      <c r="E204" s="30"/>
      <c r="F204" s="30"/>
      <c r="G204" s="30"/>
      <c r="H204" s="30"/>
      <c r="I204" s="30"/>
      <c r="J204" s="30"/>
      <c r="K204" s="30"/>
      <c r="L204" s="30"/>
      <c r="M204" s="30"/>
      <c r="N204" s="30"/>
      <c r="O204" s="30"/>
      <c r="P204" s="30"/>
      <c r="Q204" s="30"/>
      <c r="R204" s="30"/>
      <c r="S204" s="30"/>
      <c r="T204" s="30"/>
      <c r="U204" s="30"/>
      <c r="V204" s="30"/>
      <c r="W204" s="30"/>
      <c r="X204" s="30"/>
      <c r="Y204" s="30"/>
      <c r="Z204" s="30"/>
      <c r="AA204" s="30"/>
      <c r="AB204" s="30"/>
      <c r="AC204" s="30"/>
      <c r="AD204" s="30"/>
    </row>
    <row r="205" spans="2:30" ht="12.75" customHeight="1" x14ac:dyDescent="0.2">
      <c r="B205" s="32"/>
      <c r="C205" s="52"/>
      <c r="D205" s="30"/>
      <c r="E205" s="30"/>
      <c r="F205" s="30"/>
      <c r="G205" s="30"/>
      <c r="H205" s="30"/>
      <c r="I205" s="85"/>
      <c r="J205" s="85"/>
      <c r="K205" s="30"/>
      <c r="L205" s="30"/>
      <c r="M205" s="30"/>
      <c r="N205" s="30"/>
      <c r="O205" s="30"/>
      <c r="P205" s="30"/>
      <c r="Q205" s="30"/>
      <c r="R205" s="30"/>
      <c r="S205" s="30"/>
      <c r="T205" s="30"/>
      <c r="U205" s="30"/>
      <c r="V205" s="30"/>
      <c r="W205" s="30"/>
      <c r="X205" s="30"/>
      <c r="Y205" s="30"/>
      <c r="Z205" s="30"/>
      <c r="AA205" s="30"/>
      <c r="AB205" s="30"/>
      <c r="AC205" s="30"/>
      <c r="AD205" s="30"/>
    </row>
    <row r="206" spans="2:30" ht="12.75" customHeight="1" x14ac:dyDescent="0.2">
      <c r="B206" s="32"/>
      <c r="C206" s="52"/>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row>
    <row r="207" spans="2:30" ht="12.75" customHeight="1" x14ac:dyDescent="0.2">
      <c r="B207" s="32"/>
      <c r="C207" s="52"/>
      <c r="D207" s="30"/>
      <c r="E207" s="30"/>
      <c r="F207" s="30"/>
      <c r="G207" s="30"/>
      <c r="H207" s="30"/>
      <c r="I207" s="30"/>
      <c r="J207" s="30"/>
      <c r="K207" s="30"/>
      <c r="L207" s="30"/>
      <c r="M207" s="30"/>
      <c r="N207" s="30"/>
      <c r="O207" s="30"/>
      <c r="P207" s="30"/>
      <c r="Q207" s="30"/>
      <c r="R207" s="30"/>
      <c r="S207" s="30"/>
      <c r="T207" s="30"/>
      <c r="U207" s="30"/>
      <c r="V207" s="30"/>
      <c r="W207" s="30"/>
      <c r="X207" s="30"/>
      <c r="Y207" s="30"/>
      <c r="Z207" s="30"/>
      <c r="AA207" s="30"/>
      <c r="AB207" s="30"/>
      <c r="AC207" s="30"/>
      <c r="AD207" s="30"/>
    </row>
    <row r="208" spans="2:30" ht="12.75" customHeight="1" x14ac:dyDescent="0.2">
      <c r="B208" s="32"/>
      <c r="C208" s="52"/>
      <c r="D208" s="30"/>
      <c r="E208" s="30"/>
      <c r="F208" s="30"/>
      <c r="G208" s="30"/>
      <c r="H208" s="30"/>
      <c r="I208" s="30"/>
      <c r="J208" s="30"/>
      <c r="K208" s="30"/>
      <c r="L208" s="30"/>
      <c r="M208" s="30"/>
      <c r="N208" s="30"/>
      <c r="O208" s="30"/>
      <c r="P208" s="30"/>
      <c r="Q208" s="30"/>
      <c r="R208" s="30"/>
      <c r="S208" s="30"/>
      <c r="T208" s="30"/>
      <c r="U208" s="30"/>
      <c r="V208" s="30"/>
      <c r="W208" s="30"/>
      <c r="X208" s="30"/>
      <c r="Y208" s="30"/>
      <c r="Z208" s="30"/>
      <c r="AA208" s="30"/>
      <c r="AB208" s="30"/>
      <c r="AC208" s="30"/>
      <c r="AD208" s="30"/>
    </row>
    <row r="209" spans="2:30" ht="12.75" customHeight="1" x14ac:dyDescent="0.2">
      <c r="B209" s="32"/>
      <c r="C209" s="52"/>
      <c r="D209" s="30"/>
      <c r="E209" s="30"/>
      <c r="F209" s="30"/>
      <c r="G209" s="30"/>
      <c r="H209" s="30"/>
      <c r="I209" s="30"/>
      <c r="J209" s="30"/>
      <c r="K209" s="30"/>
      <c r="L209" s="30"/>
      <c r="M209" s="30"/>
      <c r="N209" s="30"/>
      <c r="O209" s="30"/>
      <c r="P209" s="30"/>
      <c r="Q209" s="30"/>
      <c r="R209" s="30"/>
      <c r="S209" s="30"/>
      <c r="T209" s="30"/>
      <c r="U209" s="30"/>
      <c r="V209" s="30"/>
      <c r="W209" s="30"/>
      <c r="X209" s="30"/>
      <c r="Y209" s="30"/>
      <c r="Z209" s="30"/>
      <c r="AA209" s="30"/>
      <c r="AB209" s="30"/>
      <c r="AC209" s="30"/>
      <c r="AD209" s="30"/>
    </row>
    <row r="210" spans="2:30" ht="12.75" customHeight="1" x14ac:dyDescent="0.2">
      <c r="B210" s="32"/>
      <c r="C210" s="52"/>
      <c r="D210" s="30"/>
      <c r="E210" s="30"/>
      <c r="F210" s="30"/>
      <c r="G210" s="30"/>
      <c r="H210" s="30"/>
      <c r="I210" s="30"/>
      <c r="J210" s="30"/>
      <c r="K210" s="30"/>
      <c r="L210" s="30"/>
      <c r="M210" s="30"/>
      <c r="N210" s="30"/>
      <c r="O210" s="30"/>
      <c r="P210" s="30"/>
      <c r="Q210" s="30"/>
      <c r="R210" s="30"/>
      <c r="S210" s="30"/>
      <c r="T210" s="30"/>
      <c r="U210" s="30"/>
      <c r="V210" s="30"/>
      <c r="W210" s="30"/>
      <c r="X210" s="30"/>
      <c r="Y210" s="30"/>
      <c r="Z210" s="30"/>
      <c r="AA210" s="30"/>
      <c r="AB210" s="30"/>
      <c r="AC210" s="30"/>
      <c r="AD210" s="30"/>
    </row>
    <row r="211" spans="2:30" ht="12.75" customHeight="1" x14ac:dyDescent="0.2">
      <c r="B211" s="32"/>
      <c r="C211" s="52"/>
      <c r="D211" s="30"/>
      <c r="E211" s="30"/>
      <c r="F211" s="30"/>
      <c r="G211" s="30"/>
      <c r="H211" s="30"/>
      <c r="I211" s="30"/>
      <c r="J211" s="30"/>
      <c r="K211" s="30"/>
      <c r="L211" s="30"/>
      <c r="M211" s="30"/>
      <c r="N211" s="30"/>
      <c r="O211" s="30"/>
      <c r="P211" s="30"/>
      <c r="Q211" s="30"/>
      <c r="R211" s="30"/>
      <c r="S211" s="30"/>
      <c r="T211" s="30"/>
      <c r="U211" s="30"/>
      <c r="V211" s="30"/>
      <c r="W211" s="30"/>
      <c r="X211" s="30"/>
      <c r="Y211" s="30"/>
      <c r="Z211" s="30"/>
      <c r="AA211" s="30"/>
      <c r="AB211" s="30"/>
      <c r="AC211" s="30"/>
      <c r="AD211" s="30"/>
    </row>
    <row r="212" spans="2:30" ht="12.75" customHeight="1" x14ac:dyDescent="0.2">
      <c r="B212" s="32"/>
      <c r="C212" s="52"/>
      <c r="D212" s="30"/>
      <c r="E212" s="30"/>
      <c r="F212" s="30"/>
      <c r="G212" s="30"/>
      <c r="H212" s="30"/>
      <c r="I212" s="30"/>
      <c r="J212" s="30"/>
      <c r="K212" s="30"/>
      <c r="L212" s="30"/>
      <c r="M212" s="30"/>
      <c r="N212" s="30"/>
      <c r="O212" s="30"/>
      <c r="P212" s="30"/>
      <c r="Q212" s="30"/>
      <c r="R212" s="30"/>
      <c r="S212" s="30"/>
      <c r="T212" s="30"/>
      <c r="U212" s="30"/>
      <c r="V212" s="30"/>
      <c r="W212" s="30"/>
      <c r="X212" s="30"/>
      <c r="Y212" s="30"/>
      <c r="Z212" s="30"/>
      <c r="AA212" s="30"/>
      <c r="AB212" s="30"/>
      <c r="AC212" s="30"/>
      <c r="AD212" s="30"/>
    </row>
    <row r="213" spans="2:30" ht="12.75" customHeight="1" x14ac:dyDescent="0.2">
      <c r="B213" s="32"/>
      <c r="C213" s="52"/>
      <c r="D213" s="30"/>
      <c r="E213" s="30"/>
      <c r="F213" s="30"/>
      <c r="G213" s="30"/>
      <c r="H213" s="30"/>
      <c r="I213" s="30"/>
      <c r="J213" s="30"/>
      <c r="K213" s="30"/>
      <c r="L213" s="30"/>
      <c r="M213" s="30"/>
      <c r="N213" s="30"/>
      <c r="O213" s="30"/>
      <c r="P213" s="30"/>
      <c r="Q213" s="30"/>
      <c r="R213" s="30"/>
      <c r="S213" s="30"/>
      <c r="T213" s="30"/>
      <c r="U213" s="30"/>
      <c r="V213" s="30"/>
      <c r="W213" s="30"/>
      <c r="X213" s="30"/>
      <c r="Y213" s="30"/>
      <c r="Z213" s="30"/>
      <c r="AA213" s="30"/>
      <c r="AB213" s="30"/>
      <c r="AC213" s="30"/>
      <c r="AD213" s="30"/>
    </row>
    <row r="214" spans="2:30" ht="12.75" customHeight="1" x14ac:dyDescent="0.2">
      <c r="B214" s="32"/>
      <c r="C214" s="52"/>
      <c r="D214" s="30"/>
      <c r="E214" s="30"/>
      <c r="F214" s="30"/>
      <c r="G214" s="30"/>
      <c r="H214" s="30"/>
      <c r="I214" s="30"/>
      <c r="J214" s="30"/>
      <c r="K214" s="30"/>
      <c r="L214" s="30"/>
      <c r="M214" s="30"/>
      <c r="N214" s="30"/>
      <c r="O214" s="30"/>
      <c r="P214" s="30"/>
      <c r="Q214" s="30"/>
      <c r="R214" s="30"/>
      <c r="S214" s="30"/>
      <c r="T214" s="30"/>
      <c r="U214" s="30"/>
      <c r="V214" s="30"/>
      <c r="W214" s="30"/>
      <c r="X214" s="30"/>
      <c r="Y214" s="30"/>
      <c r="Z214" s="30"/>
      <c r="AA214" s="30"/>
      <c r="AB214" s="30"/>
      <c r="AC214" s="30"/>
      <c r="AD214" s="30"/>
    </row>
    <row r="215" spans="2:30" ht="12.75" customHeight="1" x14ac:dyDescent="0.2">
      <c r="B215" s="32"/>
      <c r="C215" s="52"/>
      <c r="D215" s="30"/>
      <c r="E215" s="30"/>
      <c r="F215" s="30"/>
      <c r="G215" s="30"/>
      <c r="H215" s="30"/>
      <c r="I215" s="30"/>
      <c r="J215" s="30"/>
      <c r="K215" s="30"/>
      <c r="L215" s="30"/>
      <c r="M215" s="30"/>
      <c r="N215" s="30"/>
      <c r="O215" s="30"/>
      <c r="P215" s="30"/>
      <c r="Q215" s="30"/>
      <c r="R215" s="30"/>
      <c r="S215" s="30"/>
      <c r="T215" s="30"/>
      <c r="U215" s="30"/>
      <c r="V215" s="30"/>
      <c r="W215" s="30"/>
      <c r="X215" s="30"/>
      <c r="Y215" s="30"/>
      <c r="Z215" s="30"/>
      <c r="AA215" s="30"/>
      <c r="AB215" s="30"/>
      <c r="AC215" s="30"/>
      <c r="AD215" s="30"/>
    </row>
    <row r="216" spans="2:30" ht="12.75" customHeight="1" x14ac:dyDescent="0.2">
      <c r="B216" s="32"/>
      <c r="C216" s="52"/>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row>
    <row r="217" spans="2:30" ht="12.75" customHeight="1" x14ac:dyDescent="0.2">
      <c r="B217" s="32"/>
      <c r="C217" s="52"/>
      <c r="D217" s="30"/>
      <c r="E217" s="30"/>
      <c r="F217" s="30"/>
      <c r="G217" s="30"/>
      <c r="H217" s="30"/>
      <c r="I217" s="30"/>
      <c r="J217" s="30"/>
      <c r="K217" s="30"/>
      <c r="L217" s="30"/>
      <c r="M217" s="30"/>
      <c r="N217" s="30"/>
      <c r="O217" s="30"/>
      <c r="P217" s="30"/>
      <c r="Q217" s="30"/>
      <c r="R217" s="30"/>
      <c r="S217" s="30"/>
      <c r="T217" s="30"/>
      <c r="U217" s="30"/>
      <c r="V217" s="30"/>
      <c r="W217" s="30"/>
      <c r="X217" s="30"/>
      <c r="Y217" s="30"/>
      <c r="Z217" s="30"/>
      <c r="AA217" s="30"/>
      <c r="AB217" s="30"/>
      <c r="AC217" s="30"/>
      <c r="AD217" s="30"/>
    </row>
    <row r="218" spans="2:30" ht="12.75" customHeight="1" x14ac:dyDescent="0.2">
      <c r="B218" s="32"/>
      <c r="C218" s="52"/>
      <c r="D218" s="30"/>
      <c r="E218" s="30"/>
      <c r="F218" s="30"/>
      <c r="G218" s="30"/>
      <c r="H218" s="30"/>
      <c r="I218" s="30"/>
      <c r="J218" s="30"/>
      <c r="K218" s="30"/>
      <c r="L218" s="30"/>
      <c r="M218" s="30"/>
      <c r="N218" s="30"/>
      <c r="O218" s="30"/>
      <c r="P218" s="30"/>
      <c r="Q218" s="30"/>
      <c r="R218" s="30"/>
      <c r="S218" s="30"/>
      <c r="T218" s="30"/>
      <c r="U218" s="30"/>
      <c r="V218" s="30"/>
      <c r="W218" s="30"/>
      <c r="X218" s="30"/>
      <c r="Y218" s="30"/>
      <c r="Z218" s="30"/>
      <c r="AA218" s="30"/>
      <c r="AB218" s="30"/>
      <c r="AC218" s="30"/>
      <c r="AD218" s="30"/>
    </row>
    <row r="219" spans="2:30" ht="12.75" customHeight="1" x14ac:dyDescent="0.2">
      <c r="B219" s="32"/>
      <c r="C219" s="52"/>
      <c r="D219" s="30"/>
      <c r="E219" s="30"/>
      <c r="F219" s="30"/>
      <c r="G219" s="30"/>
      <c r="H219" s="30"/>
      <c r="I219" s="30"/>
      <c r="J219" s="30"/>
      <c r="K219" s="30"/>
      <c r="L219" s="30"/>
      <c r="M219" s="30"/>
      <c r="N219" s="30"/>
      <c r="O219" s="30"/>
      <c r="P219" s="30"/>
      <c r="Q219" s="30"/>
      <c r="R219" s="30"/>
      <c r="S219" s="30"/>
      <c r="T219" s="30"/>
      <c r="U219" s="30"/>
      <c r="V219" s="30"/>
      <c r="W219" s="30"/>
      <c r="X219" s="30"/>
      <c r="Y219" s="30"/>
      <c r="Z219" s="30"/>
      <c r="AA219" s="30"/>
      <c r="AB219" s="30"/>
      <c r="AC219" s="30"/>
      <c r="AD219" s="30"/>
    </row>
    <row r="220" spans="2:30" ht="12.75" customHeight="1" x14ac:dyDescent="0.2">
      <c r="B220" s="32"/>
      <c r="C220" s="52"/>
      <c r="D220" s="30"/>
      <c r="E220" s="30"/>
      <c r="F220" s="30"/>
      <c r="G220" s="30"/>
      <c r="H220" s="30"/>
      <c r="I220" s="30"/>
      <c r="J220" s="30"/>
      <c r="K220" s="30"/>
      <c r="L220" s="30"/>
      <c r="M220" s="30"/>
      <c r="N220" s="30"/>
      <c r="O220" s="30"/>
      <c r="P220" s="30"/>
      <c r="Q220" s="30"/>
      <c r="R220" s="30"/>
      <c r="S220" s="30"/>
      <c r="T220" s="30"/>
      <c r="U220" s="30"/>
      <c r="V220" s="30"/>
      <c r="W220" s="30"/>
      <c r="X220" s="30"/>
      <c r="Y220" s="30"/>
      <c r="Z220" s="30"/>
      <c r="AA220" s="30"/>
      <c r="AB220" s="30"/>
      <c r="AC220" s="30"/>
      <c r="AD220" s="30"/>
    </row>
    <row r="221" spans="2:30" ht="12.75" customHeight="1" x14ac:dyDescent="0.2">
      <c r="B221" s="32"/>
      <c r="C221" s="52"/>
      <c r="D221" s="30"/>
      <c r="E221" s="30"/>
      <c r="F221" s="30"/>
      <c r="G221" s="30"/>
      <c r="H221" s="30"/>
      <c r="I221" s="30"/>
      <c r="J221" s="30"/>
      <c r="K221" s="30"/>
      <c r="L221" s="30"/>
      <c r="M221" s="30"/>
      <c r="N221" s="30"/>
      <c r="O221" s="30"/>
      <c r="P221" s="30"/>
      <c r="Q221" s="30"/>
      <c r="R221" s="30"/>
      <c r="S221" s="30"/>
      <c r="T221" s="30"/>
      <c r="U221" s="30"/>
      <c r="V221" s="30"/>
      <c r="W221" s="30"/>
      <c r="X221" s="30"/>
      <c r="Y221" s="30"/>
      <c r="Z221" s="30"/>
      <c r="AA221" s="30"/>
      <c r="AB221" s="30"/>
      <c r="AC221" s="30"/>
      <c r="AD221" s="30"/>
    </row>
    <row r="222" spans="2:30" ht="12.75" customHeight="1" x14ac:dyDescent="0.2">
      <c r="B222" s="32"/>
      <c r="C222" s="52"/>
      <c r="D222" s="30"/>
      <c r="E222" s="30"/>
      <c r="F222" s="30"/>
      <c r="G222" s="30"/>
      <c r="H222" s="30"/>
      <c r="I222" s="30"/>
      <c r="J222" s="30"/>
      <c r="K222" s="30"/>
      <c r="L222" s="30"/>
      <c r="M222" s="30"/>
      <c r="N222" s="30"/>
      <c r="O222" s="30"/>
      <c r="P222" s="30"/>
      <c r="Q222" s="30"/>
      <c r="R222" s="30"/>
      <c r="S222" s="30"/>
      <c r="T222" s="30"/>
      <c r="U222" s="30"/>
      <c r="V222" s="30"/>
      <c r="W222" s="30"/>
      <c r="X222" s="30"/>
      <c r="Y222" s="30"/>
      <c r="Z222" s="30"/>
      <c r="AA222" s="30"/>
      <c r="AB222" s="30"/>
      <c r="AC222" s="30"/>
      <c r="AD222" s="30"/>
    </row>
    <row r="223" spans="2:30" ht="12.75" customHeight="1" x14ac:dyDescent="0.2">
      <c r="B223" s="32"/>
      <c r="C223" s="52"/>
      <c r="D223" s="30"/>
      <c r="E223" s="30"/>
      <c r="F223" s="30"/>
      <c r="G223" s="30"/>
      <c r="H223" s="30"/>
      <c r="I223" s="30"/>
      <c r="J223" s="30"/>
      <c r="K223" s="30"/>
      <c r="L223" s="30"/>
      <c r="M223" s="30"/>
      <c r="N223" s="30"/>
      <c r="O223" s="30"/>
      <c r="P223" s="30"/>
      <c r="Q223" s="30"/>
      <c r="R223" s="30"/>
      <c r="S223" s="30"/>
      <c r="T223" s="30"/>
      <c r="U223" s="30"/>
      <c r="V223" s="30"/>
      <c r="W223" s="30"/>
      <c r="X223" s="30"/>
      <c r="Y223" s="30"/>
      <c r="Z223" s="30"/>
      <c r="AA223" s="30"/>
      <c r="AB223" s="30"/>
      <c r="AC223" s="30"/>
      <c r="AD223" s="30"/>
    </row>
    <row r="224" spans="2:30" ht="12.75" customHeight="1" x14ac:dyDescent="0.2">
      <c r="B224" s="32"/>
      <c r="C224" s="52"/>
      <c r="D224" s="30"/>
      <c r="E224" s="30"/>
      <c r="F224" s="30"/>
      <c r="G224" s="30"/>
      <c r="H224" s="30"/>
      <c r="I224" s="30"/>
      <c r="J224" s="30"/>
      <c r="K224" s="30"/>
      <c r="L224" s="30"/>
      <c r="M224" s="30"/>
      <c r="N224" s="30"/>
      <c r="O224" s="30"/>
      <c r="P224" s="30"/>
      <c r="Q224" s="30"/>
      <c r="R224" s="30"/>
      <c r="S224" s="30"/>
      <c r="T224" s="30"/>
      <c r="U224" s="30"/>
      <c r="V224" s="30"/>
      <c r="W224" s="30"/>
      <c r="X224" s="30"/>
      <c r="Y224" s="30"/>
      <c r="Z224" s="30"/>
      <c r="AA224" s="30"/>
      <c r="AB224" s="30"/>
      <c r="AC224" s="30"/>
      <c r="AD224" s="30"/>
    </row>
    <row r="225" spans="2:30" ht="12.75" customHeight="1" x14ac:dyDescent="0.2">
      <c r="B225" s="32"/>
      <c r="C225" s="52"/>
      <c r="D225" s="30"/>
      <c r="E225" s="30"/>
      <c r="F225" s="30"/>
      <c r="G225" s="30"/>
      <c r="H225" s="30"/>
      <c r="I225" s="30"/>
      <c r="J225" s="30"/>
      <c r="K225" s="30"/>
      <c r="L225" s="30"/>
      <c r="M225" s="30"/>
      <c r="N225" s="30"/>
      <c r="O225" s="30"/>
      <c r="P225" s="30"/>
      <c r="Q225" s="30"/>
      <c r="R225" s="30"/>
      <c r="S225" s="30"/>
      <c r="T225" s="30"/>
      <c r="U225" s="30"/>
      <c r="V225" s="30"/>
      <c r="W225" s="30"/>
      <c r="X225" s="30"/>
      <c r="Y225" s="30"/>
      <c r="Z225" s="30"/>
      <c r="AA225" s="30"/>
      <c r="AB225" s="30"/>
      <c r="AC225" s="30"/>
      <c r="AD225" s="30"/>
    </row>
    <row r="226" spans="2:30" ht="12.75" customHeight="1" x14ac:dyDescent="0.2">
      <c r="B226" s="32"/>
      <c r="C226" s="52"/>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row>
    <row r="227" spans="2:30" ht="12.75" customHeight="1" x14ac:dyDescent="0.2">
      <c r="B227" s="32"/>
      <c r="C227" s="52"/>
      <c r="D227" s="30"/>
      <c r="E227" s="30"/>
      <c r="F227" s="30"/>
      <c r="G227" s="30"/>
      <c r="H227" s="30"/>
      <c r="I227" s="30"/>
      <c r="J227" s="30"/>
      <c r="K227" s="30"/>
      <c r="L227" s="30"/>
      <c r="M227" s="30"/>
      <c r="N227" s="30"/>
      <c r="O227" s="30"/>
      <c r="P227" s="30"/>
      <c r="Q227" s="30"/>
      <c r="R227" s="30"/>
      <c r="S227" s="30"/>
      <c r="T227" s="30"/>
      <c r="U227" s="30"/>
      <c r="V227" s="30"/>
      <c r="W227" s="30"/>
      <c r="X227" s="30"/>
      <c r="Y227" s="30"/>
      <c r="Z227" s="30"/>
      <c r="AA227" s="30"/>
      <c r="AB227" s="30"/>
      <c r="AC227" s="30"/>
      <c r="AD227" s="30"/>
    </row>
    <row r="228" spans="2:30" ht="12.75" customHeight="1" x14ac:dyDescent="0.2">
      <c r="B228" s="32"/>
      <c r="C228" s="52"/>
      <c r="D228" s="30"/>
      <c r="E228" s="30"/>
      <c r="F228" s="30"/>
      <c r="G228" s="30"/>
      <c r="H228" s="30"/>
      <c r="I228" s="30"/>
      <c r="J228" s="30"/>
      <c r="K228" s="30"/>
      <c r="L228" s="30"/>
      <c r="M228" s="30"/>
      <c r="N228" s="30"/>
      <c r="O228" s="30"/>
      <c r="P228" s="30"/>
      <c r="Q228" s="30"/>
      <c r="R228" s="30"/>
      <c r="S228" s="30"/>
      <c r="T228" s="30"/>
      <c r="U228" s="30"/>
      <c r="V228" s="30"/>
      <c r="W228" s="30"/>
      <c r="X228" s="30"/>
      <c r="Y228" s="30"/>
      <c r="Z228" s="30"/>
      <c r="AA228" s="30"/>
      <c r="AB228" s="30"/>
      <c r="AC228" s="30"/>
      <c r="AD228" s="30"/>
    </row>
    <row r="229" spans="2:30" ht="12.75" customHeight="1" x14ac:dyDescent="0.2">
      <c r="B229" s="32"/>
      <c r="C229" s="52"/>
      <c r="D229" s="30"/>
      <c r="E229" s="30"/>
      <c r="F229" s="30"/>
      <c r="G229" s="30"/>
      <c r="H229" s="30"/>
      <c r="I229" s="30"/>
      <c r="J229" s="30"/>
      <c r="K229" s="30"/>
      <c r="L229" s="30"/>
      <c r="M229" s="30"/>
      <c r="N229" s="30"/>
      <c r="O229" s="30"/>
      <c r="P229" s="30"/>
      <c r="Q229" s="30"/>
      <c r="R229" s="30"/>
      <c r="S229" s="30"/>
      <c r="T229" s="30"/>
      <c r="U229" s="30"/>
      <c r="V229" s="30"/>
      <c r="W229" s="30"/>
      <c r="X229" s="30"/>
      <c r="Y229" s="30"/>
      <c r="Z229" s="30"/>
      <c r="AA229" s="30"/>
      <c r="AB229" s="30"/>
      <c r="AC229" s="30"/>
      <c r="AD229" s="30"/>
    </row>
    <row r="230" spans="2:30" ht="12.75" customHeight="1" x14ac:dyDescent="0.2">
      <c r="B230" s="32"/>
      <c r="C230" s="52"/>
      <c r="D230" s="30"/>
      <c r="E230" s="30"/>
      <c r="F230" s="30"/>
      <c r="G230" s="30"/>
      <c r="H230" s="30"/>
      <c r="I230" s="30"/>
      <c r="J230" s="30"/>
      <c r="K230" s="30"/>
      <c r="L230" s="30"/>
      <c r="M230" s="30"/>
      <c r="N230" s="30"/>
      <c r="O230" s="30"/>
      <c r="P230" s="30"/>
      <c r="Q230" s="30"/>
      <c r="R230" s="30"/>
      <c r="S230" s="30"/>
      <c r="T230" s="30"/>
      <c r="U230" s="30"/>
      <c r="V230" s="30"/>
      <c r="W230" s="30"/>
      <c r="X230" s="30"/>
      <c r="Y230" s="30"/>
      <c r="Z230" s="30"/>
      <c r="AA230" s="30"/>
      <c r="AB230" s="30"/>
      <c r="AC230" s="30"/>
      <c r="AD230" s="30"/>
    </row>
    <row r="231" spans="2:30" ht="12.75" customHeight="1" x14ac:dyDescent="0.2">
      <c r="B231" s="32"/>
      <c r="C231" s="52"/>
      <c r="D231" s="30"/>
      <c r="E231" s="30"/>
      <c r="F231" s="30"/>
      <c r="G231" s="30"/>
      <c r="H231" s="30"/>
      <c r="I231" s="30"/>
      <c r="J231" s="30"/>
      <c r="K231" s="30"/>
      <c r="L231" s="30"/>
      <c r="M231" s="30"/>
      <c r="N231" s="30"/>
      <c r="O231" s="30"/>
      <c r="P231" s="30"/>
      <c r="Q231" s="30"/>
      <c r="R231" s="30"/>
      <c r="S231" s="30"/>
      <c r="T231" s="30"/>
      <c r="U231" s="30"/>
      <c r="V231" s="30"/>
      <c r="W231" s="30"/>
      <c r="X231" s="30"/>
      <c r="Y231" s="30"/>
      <c r="Z231" s="30"/>
      <c r="AA231" s="30"/>
      <c r="AB231" s="30"/>
      <c r="AC231" s="30"/>
      <c r="AD231" s="30"/>
    </row>
    <row r="232" spans="2:30" ht="12.75" customHeight="1" x14ac:dyDescent="0.2">
      <c r="B232" s="32"/>
      <c r="C232" s="52"/>
      <c r="D232" s="30"/>
      <c r="E232" s="30"/>
      <c r="F232" s="30"/>
      <c r="G232" s="30"/>
      <c r="H232" s="30"/>
      <c r="I232" s="30"/>
      <c r="J232" s="30"/>
      <c r="K232" s="30"/>
      <c r="L232" s="30"/>
      <c r="M232" s="30"/>
      <c r="N232" s="30"/>
      <c r="O232" s="30"/>
      <c r="P232" s="30"/>
      <c r="Q232" s="30"/>
      <c r="R232" s="30"/>
      <c r="S232" s="30"/>
      <c r="T232" s="30"/>
      <c r="U232" s="30"/>
      <c r="V232" s="30"/>
      <c r="W232" s="30"/>
      <c r="X232" s="30"/>
      <c r="Y232" s="30"/>
      <c r="Z232" s="30"/>
      <c r="AA232" s="30"/>
      <c r="AB232" s="30"/>
      <c r="AC232" s="30"/>
      <c r="AD232" s="30"/>
    </row>
    <row r="233" spans="2:30" ht="12.75" customHeight="1" x14ac:dyDescent="0.2">
      <c r="B233" s="32"/>
      <c r="C233" s="52"/>
      <c r="D233" s="30"/>
      <c r="E233" s="30"/>
      <c r="F233" s="30"/>
      <c r="G233" s="30"/>
      <c r="H233" s="30"/>
      <c r="I233" s="30"/>
      <c r="J233" s="30"/>
      <c r="K233" s="30"/>
      <c r="L233" s="30"/>
      <c r="M233" s="30"/>
      <c r="N233" s="30"/>
      <c r="O233" s="30"/>
      <c r="P233" s="30"/>
      <c r="Q233" s="30"/>
      <c r="R233" s="30"/>
      <c r="S233" s="30"/>
      <c r="T233" s="30"/>
      <c r="U233" s="30"/>
      <c r="V233" s="30"/>
      <c r="W233" s="30"/>
      <c r="X233" s="30"/>
      <c r="Y233" s="30"/>
      <c r="Z233" s="30"/>
      <c r="AA233" s="30"/>
      <c r="AB233" s="30"/>
      <c r="AC233" s="30"/>
      <c r="AD233" s="30"/>
    </row>
    <row r="234" spans="2:30" ht="12.75" customHeight="1" x14ac:dyDescent="0.2">
      <c r="B234" s="32"/>
      <c r="C234" s="52"/>
      <c r="D234" s="30"/>
      <c r="E234" s="30"/>
      <c r="F234" s="30"/>
      <c r="G234" s="30"/>
      <c r="H234" s="30"/>
      <c r="I234" s="30"/>
      <c r="J234" s="30"/>
      <c r="K234" s="30"/>
      <c r="L234" s="30"/>
      <c r="M234" s="30"/>
      <c r="N234" s="30"/>
      <c r="O234" s="30"/>
      <c r="P234" s="30"/>
      <c r="Q234" s="30"/>
      <c r="R234" s="30"/>
      <c r="S234" s="30"/>
      <c r="T234" s="30"/>
      <c r="U234" s="30"/>
      <c r="V234" s="30"/>
      <c r="W234" s="30"/>
      <c r="X234" s="30"/>
      <c r="Y234" s="30"/>
      <c r="Z234" s="30"/>
      <c r="AA234" s="30"/>
      <c r="AB234" s="30"/>
      <c r="AC234" s="30"/>
      <c r="AD234" s="30"/>
    </row>
    <row r="235" spans="2:30" ht="12.75" customHeight="1" x14ac:dyDescent="0.2">
      <c r="B235" s="32"/>
      <c r="C235" s="52"/>
      <c r="D235" s="30"/>
      <c r="E235" s="30"/>
      <c r="F235" s="30"/>
      <c r="G235" s="30"/>
      <c r="H235" s="30"/>
      <c r="I235" s="30"/>
      <c r="J235" s="30"/>
      <c r="K235" s="30"/>
      <c r="L235" s="30"/>
      <c r="M235" s="30"/>
      <c r="N235" s="30"/>
      <c r="O235" s="30"/>
      <c r="P235" s="30"/>
      <c r="Q235" s="30"/>
      <c r="R235" s="30"/>
      <c r="S235" s="30"/>
      <c r="T235" s="30"/>
      <c r="U235" s="30"/>
      <c r="V235" s="30"/>
      <c r="W235" s="30"/>
      <c r="X235" s="30"/>
      <c r="Y235" s="30"/>
      <c r="Z235" s="30"/>
      <c r="AA235" s="30"/>
      <c r="AB235" s="30"/>
      <c r="AC235" s="30"/>
      <c r="AD235" s="30"/>
    </row>
    <row r="236" spans="2:30" ht="12.75" customHeight="1" x14ac:dyDescent="0.2">
      <c r="B236" s="32"/>
      <c r="C236" s="52"/>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row>
    <row r="237" spans="2:30" ht="12.75" customHeight="1" x14ac:dyDescent="0.2">
      <c r="B237" s="32"/>
      <c r="C237" s="52"/>
      <c r="D237" s="30"/>
      <c r="E237" s="30"/>
      <c r="F237" s="30"/>
      <c r="G237" s="30"/>
      <c r="H237" s="30"/>
      <c r="I237" s="30"/>
      <c r="J237" s="30"/>
      <c r="K237" s="30"/>
      <c r="L237" s="30"/>
      <c r="M237" s="30"/>
      <c r="N237" s="30"/>
      <c r="O237" s="30"/>
      <c r="P237" s="30"/>
      <c r="Q237" s="30"/>
      <c r="R237" s="30"/>
      <c r="S237" s="30"/>
      <c r="T237" s="30"/>
      <c r="U237" s="30"/>
      <c r="V237" s="30"/>
      <c r="W237" s="30"/>
      <c r="X237" s="30"/>
      <c r="Y237" s="30"/>
      <c r="Z237" s="30"/>
      <c r="AA237" s="30"/>
      <c r="AB237" s="30"/>
      <c r="AC237" s="30"/>
      <c r="AD237" s="30"/>
    </row>
    <row r="238" spans="2:30" ht="12.75" customHeight="1" x14ac:dyDescent="0.2">
      <c r="B238" s="32"/>
      <c r="C238" s="52"/>
      <c r="D238" s="30"/>
      <c r="E238" s="30"/>
      <c r="F238" s="30"/>
      <c r="G238" s="30"/>
      <c r="H238" s="30"/>
      <c r="I238" s="30"/>
      <c r="J238" s="30"/>
      <c r="K238" s="30"/>
      <c r="L238" s="30"/>
      <c r="M238" s="30"/>
      <c r="N238" s="30"/>
      <c r="O238" s="30"/>
      <c r="P238" s="30"/>
      <c r="Q238" s="30"/>
      <c r="R238" s="30"/>
      <c r="S238" s="30"/>
      <c r="T238" s="30"/>
      <c r="U238" s="30"/>
      <c r="V238" s="30"/>
      <c r="W238" s="30"/>
      <c r="X238" s="30"/>
      <c r="Y238" s="30"/>
      <c r="Z238" s="30"/>
      <c r="AA238" s="30"/>
      <c r="AB238" s="30"/>
      <c r="AC238" s="30"/>
      <c r="AD238" s="30"/>
    </row>
    <row r="239" spans="2:30" ht="12.75" customHeight="1" x14ac:dyDescent="0.2">
      <c r="B239" s="32"/>
      <c r="C239" s="52"/>
      <c r="D239" s="30"/>
      <c r="E239" s="30"/>
      <c r="F239" s="30"/>
      <c r="G239" s="30"/>
      <c r="H239" s="30"/>
      <c r="I239" s="30"/>
      <c r="J239" s="30"/>
      <c r="K239" s="30"/>
      <c r="L239" s="30"/>
      <c r="M239" s="30"/>
      <c r="N239" s="30"/>
      <c r="O239" s="30"/>
      <c r="P239" s="30"/>
      <c r="Q239" s="30"/>
      <c r="R239" s="30"/>
      <c r="S239" s="30"/>
      <c r="T239" s="30"/>
      <c r="U239" s="30"/>
      <c r="V239" s="30"/>
      <c r="W239" s="30"/>
      <c r="X239" s="30"/>
      <c r="Y239" s="30"/>
      <c r="Z239" s="30"/>
      <c r="AA239" s="30"/>
      <c r="AB239" s="30"/>
      <c r="AC239" s="30"/>
      <c r="AD239" s="30"/>
    </row>
    <row r="240" spans="2:30" ht="12.75" customHeight="1" x14ac:dyDescent="0.2">
      <c r="B240" s="32"/>
      <c r="C240" s="52"/>
      <c r="D240" s="30"/>
      <c r="E240" s="30"/>
      <c r="F240" s="30"/>
      <c r="G240" s="30"/>
      <c r="H240" s="30"/>
      <c r="I240" s="30"/>
      <c r="J240" s="30"/>
      <c r="K240" s="30"/>
      <c r="L240" s="30"/>
      <c r="M240" s="30"/>
      <c r="N240" s="30"/>
      <c r="O240" s="30"/>
      <c r="P240" s="30"/>
      <c r="Q240" s="30"/>
      <c r="R240" s="30"/>
      <c r="S240" s="30"/>
      <c r="T240" s="30"/>
      <c r="U240" s="30"/>
      <c r="V240" s="30"/>
      <c r="W240" s="30"/>
      <c r="X240" s="30"/>
      <c r="Y240" s="30"/>
      <c r="Z240" s="30"/>
      <c r="AA240" s="30"/>
      <c r="AB240" s="30"/>
      <c r="AC240" s="30"/>
      <c r="AD240" s="30"/>
    </row>
    <row r="241" spans="2:30" ht="12.75" customHeight="1" x14ac:dyDescent="0.2">
      <c r="B241" s="32"/>
      <c r="C241" s="52"/>
      <c r="D241" s="30"/>
      <c r="E241" s="30"/>
      <c r="F241" s="30"/>
      <c r="G241" s="30"/>
      <c r="H241" s="30"/>
      <c r="I241" s="30"/>
      <c r="J241" s="30"/>
      <c r="K241" s="30"/>
      <c r="L241" s="30"/>
      <c r="M241" s="30"/>
      <c r="N241" s="30"/>
      <c r="O241" s="30"/>
      <c r="P241" s="30"/>
      <c r="Q241" s="30"/>
      <c r="R241" s="30"/>
      <c r="S241" s="30"/>
      <c r="T241" s="30"/>
      <c r="U241" s="30"/>
      <c r="V241" s="30"/>
      <c r="W241" s="30"/>
      <c r="X241" s="30"/>
      <c r="Y241" s="30"/>
      <c r="Z241" s="30"/>
      <c r="AA241" s="30"/>
      <c r="AB241" s="30"/>
      <c r="AC241" s="30"/>
      <c r="AD241" s="30"/>
    </row>
    <row r="242" spans="2:30" ht="12.75" customHeight="1" x14ac:dyDescent="0.2">
      <c r="B242" s="32"/>
      <c r="C242" s="52"/>
      <c r="D242" s="30"/>
      <c r="E242" s="30"/>
      <c r="F242" s="30"/>
      <c r="G242" s="30"/>
      <c r="H242" s="30"/>
      <c r="I242" s="30"/>
      <c r="J242" s="30"/>
      <c r="K242" s="30"/>
      <c r="L242" s="30"/>
      <c r="M242" s="30"/>
      <c r="N242" s="30"/>
      <c r="O242" s="30"/>
      <c r="P242" s="30"/>
      <c r="Q242" s="30"/>
      <c r="R242" s="30"/>
      <c r="S242" s="30"/>
      <c r="T242" s="30"/>
      <c r="U242" s="30"/>
      <c r="V242" s="30"/>
      <c r="W242" s="30"/>
      <c r="X242" s="30"/>
      <c r="Y242" s="30"/>
      <c r="Z242" s="30"/>
      <c r="AA242" s="30"/>
      <c r="AB242" s="30"/>
      <c r="AC242" s="30"/>
      <c r="AD242" s="30"/>
    </row>
    <row r="243" spans="2:30" ht="12.75" customHeight="1" x14ac:dyDescent="0.2">
      <c r="B243" s="32"/>
      <c r="C243" s="52"/>
      <c r="D243" s="30"/>
      <c r="E243" s="30"/>
      <c r="F243" s="30"/>
      <c r="G243" s="30"/>
      <c r="H243" s="30"/>
      <c r="I243" s="30"/>
      <c r="J243" s="30"/>
      <c r="K243" s="30"/>
      <c r="L243" s="30"/>
      <c r="M243" s="30"/>
      <c r="N243" s="30"/>
      <c r="O243" s="30"/>
      <c r="P243" s="30"/>
      <c r="Q243" s="30"/>
      <c r="R243" s="30"/>
      <c r="S243" s="30"/>
      <c r="T243" s="30"/>
      <c r="U243" s="30"/>
      <c r="V243" s="30"/>
      <c r="W243" s="30"/>
      <c r="X243" s="30"/>
      <c r="Y243" s="30"/>
      <c r="Z243" s="30"/>
      <c r="AA243" s="30"/>
      <c r="AB243" s="30"/>
      <c r="AC243" s="30"/>
      <c r="AD243" s="30"/>
    </row>
    <row r="244" spans="2:30" ht="12.75" customHeight="1" x14ac:dyDescent="0.2">
      <c r="B244" s="32"/>
      <c r="C244" s="52"/>
      <c r="D244" s="30"/>
      <c r="E244" s="30"/>
      <c r="F244" s="30"/>
      <c r="G244" s="30"/>
      <c r="H244" s="30"/>
      <c r="I244" s="30"/>
      <c r="J244" s="30"/>
      <c r="K244" s="30"/>
      <c r="L244" s="30"/>
      <c r="M244" s="30"/>
      <c r="N244" s="30"/>
      <c r="O244" s="30"/>
      <c r="P244" s="30"/>
      <c r="Q244" s="30"/>
      <c r="R244" s="30"/>
      <c r="S244" s="30"/>
      <c r="T244" s="30"/>
      <c r="U244" s="30"/>
      <c r="V244" s="30"/>
      <c r="W244" s="30"/>
      <c r="X244" s="30"/>
      <c r="Y244" s="30"/>
      <c r="Z244" s="30"/>
      <c r="AA244" s="30"/>
      <c r="AB244" s="30"/>
      <c r="AC244" s="30"/>
      <c r="AD244" s="30"/>
    </row>
    <row r="245" spans="2:30" ht="12.75" customHeight="1" x14ac:dyDescent="0.2">
      <c r="B245" s="32"/>
      <c r="C245" s="52"/>
      <c r="D245" s="30"/>
      <c r="E245" s="30"/>
      <c r="F245" s="30"/>
      <c r="G245" s="30"/>
      <c r="H245" s="30"/>
      <c r="I245" s="30"/>
      <c r="J245" s="30"/>
      <c r="K245" s="30"/>
      <c r="L245" s="30"/>
      <c r="M245" s="30"/>
      <c r="N245" s="30"/>
      <c r="O245" s="30"/>
      <c r="P245" s="30"/>
      <c r="Q245" s="30"/>
      <c r="R245" s="30"/>
      <c r="S245" s="30"/>
      <c r="T245" s="30"/>
      <c r="U245" s="30"/>
      <c r="V245" s="30"/>
      <c r="W245" s="30"/>
      <c r="X245" s="30"/>
      <c r="Y245" s="30"/>
      <c r="Z245" s="30"/>
      <c r="AA245" s="30"/>
      <c r="AB245" s="30"/>
      <c r="AC245" s="30"/>
      <c r="AD245" s="30"/>
    </row>
    <row r="246" spans="2:30" ht="12.75" customHeight="1" x14ac:dyDescent="0.2">
      <c r="B246" s="32"/>
      <c r="C246" s="52"/>
      <c r="D246" s="30"/>
      <c r="E246" s="30"/>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row>
    <row r="247" spans="2:30" ht="12.75" customHeight="1" x14ac:dyDescent="0.2">
      <c r="B247" s="32"/>
      <c r="C247" s="52"/>
      <c r="D247" s="30"/>
      <c r="E247" s="30"/>
      <c r="F247" s="30"/>
      <c r="G247" s="30"/>
      <c r="H247" s="30"/>
      <c r="I247" s="30"/>
      <c r="J247" s="30"/>
      <c r="K247" s="30"/>
      <c r="L247" s="30"/>
      <c r="M247" s="30"/>
      <c r="N247" s="30"/>
      <c r="O247" s="30"/>
      <c r="P247" s="30"/>
      <c r="Q247" s="30"/>
      <c r="R247" s="30"/>
      <c r="S247" s="30"/>
      <c r="T247" s="30"/>
      <c r="U247" s="30"/>
      <c r="V247" s="30"/>
      <c r="W247" s="30"/>
      <c r="X247" s="30"/>
      <c r="Y247" s="30"/>
      <c r="Z247" s="30"/>
      <c r="AA247" s="30"/>
      <c r="AB247" s="30"/>
      <c r="AC247" s="30"/>
      <c r="AD247" s="30"/>
    </row>
    <row r="248" spans="2:30" ht="12.75" customHeight="1" x14ac:dyDescent="0.2">
      <c r="B248" s="32"/>
      <c r="C248" s="52"/>
      <c r="D248" s="30"/>
      <c r="E248" s="30"/>
      <c r="F248" s="30"/>
      <c r="G248" s="30"/>
      <c r="H248" s="30"/>
      <c r="I248" s="30"/>
      <c r="J248" s="30"/>
      <c r="K248" s="30"/>
      <c r="L248" s="30"/>
      <c r="M248" s="30"/>
      <c r="N248" s="30"/>
      <c r="O248" s="30"/>
      <c r="P248" s="30"/>
      <c r="Q248" s="30"/>
      <c r="R248" s="30"/>
      <c r="S248" s="30"/>
      <c r="T248" s="30"/>
      <c r="U248" s="30"/>
      <c r="V248" s="30"/>
      <c r="W248" s="30"/>
      <c r="X248" s="30"/>
      <c r="Y248" s="30"/>
      <c r="Z248" s="30"/>
      <c r="AA248" s="30"/>
      <c r="AB248" s="30"/>
      <c r="AC248" s="30"/>
      <c r="AD248" s="30"/>
    </row>
    <row r="249" spans="2:30" ht="12.75" customHeight="1" x14ac:dyDescent="0.2">
      <c r="B249" s="32"/>
      <c r="C249" s="52"/>
      <c r="D249" s="30"/>
      <c r="E249" s="30"/>
      <c r="F249" s="30"/>
      <c r="G249" s="30"/>
      <c r="H249" s="30"/>
      <c r="I249" s="30"/>
      <c r="J249" s="30"/>
      <c r="K249" s="30"/>
      <c r="L249" s="30"/>
      <c r="M249" s="30"/>
      <c r="N249" s="30"/>
      <c r="O249" s="30"/>
      <c r="P249" s="30"/>
      <c r="Q249" s="30"/>
      <c r="R249" s="30"/>
      <c r="S249" s="30"/>
      <c r="T249" s="30"/>
      <c r="U249" s="30"/>
      <c r="V249" s="30"/>
      <c r="W249" s="30"/>
      <c r="X249" s="30"/>
      <c r="Y249" s="30"/>
      <c r="Z249" s="30"/>
      <c r="AA249" s="30"/>
      <c r="AB249" s="30"/>
      <c r="AC249" s="30"/>
      <c r="AD249" s="30"/>
    </row>
    <row r="250" spans="2:30" ht="12.75" customHeight="1" x14ac:dyDescent="0.2">
      <c r="B250" s="32"/>
      <c r="C250" s="52"/>
      <c r="D250" s="30"/>
      <c r="E250" s="30"/>
      <c r="F250" s="30"/>
      <c r="G250" s="30"/>
      <c r="H250" s="30"/>
      <c r="I250" s="30"/>
      <c r="J250" s="30"/>
      <c r="K250" s="30"/>
      <c r="L250" s="30"/>
      <c r="M250" s="30"/>
      <c r="N250" s="30"/>
      <c r="O250" s="30"/>
      <c r="P250" s="30"/>
      <c r="Q250" s="30"/>
      <c r="R250" s="30"/>
      <c r="S250" s="30"/>
      <c r="T250" s="30"/>
      <c r="U250" s="30"/>
      <c r="V250" s="30"/>
      <c r="W250" s="30"/>
      <c r="X250" s="30"/>
      <c r="Y250" s="30"/>
      <c r="Z250" s="30"/>
      <c r="AA250" s="30"/>
      <c r="AB250" s="30"/>
      <c r="AC250" s="30"/>
      <c r="AD250" s="30"/>
    </row>
    <row r="251" spans="2:30" ht="12.75" customHeight="1" x14ac:dyDescent="0.2">
      <c r="B251" s="32"/>
      <c r="C251" s="52"/>
      <c r="D251" s="30"/>
      <c r="E251" s="30"/>
      <c r="F251" s="30"/>
      <c r="G251" s="30"/>
      <c r="H251" s="30"/>
      <c r="I251" s="30"/>
      <c r="J251" s="30"/>
      <c r="K251" s="30"/>
      <c r="L251" s="30"/>
      <c r="M251" s="30"/>
      <c r="N251" s="30"/>
      <c r="O251" s="30"/>
      <c r="P251" s="30"/>
      <c r="Q251" s="30"/>
      <c r="R251" s="30"/>
      <c r="S251" s="30"/>
      <c r="T251" s="30"/>
      <c r="U251" s="30"/>
      <c r="V251" s="30"/>
      <c r="W251" s="30"/>
      <c r="X251" s="30"/>
      <c r="Y251" s="30"/>
      <c r="Z251" s="30"/>
      <c r="AA251" s="30"/>
      <c r="AB251" s="30"/>
      <c r="AC251" s="30"/>
      <c r="AD251" s="30"/>
    </row>
    <row r="252" spans="2:30" ht="12.75" customHeight="1" x14ac:dyDescent="0.2">
      <c r="B252" s="32"/>
      <c r="C252" s="52"/>
      <c r="D252" s="30"/>
      <c r="E252" s="30"/>
      <c r="F252" s="30"/>
      <c r="G252" s="30"/>
      <c r="H252" s="30"/>
      <c r="I252" s="30"/>
      <c r="J252" s="30"/>
      <c r="K252" s="30"/>
      <c r="L252" s="30"/>
      <c r="M252" s="30"/>
      <c r="N252" s="30"/>
      <c r="O252" s="30"/>
      <c r="P252" s="30"/>
      <c r="Q252" s="30"/>
      <c r="R252" s="30"/>
      <c r="S252" s="30"/>
      <c r="T252" s="30"/>
      <c r="U252" s="30"/>
      <c r="V252" s="30"/>
      <c r="W252" s="30"/>
      <c r="X252" s="30"/>
      <c r="Y252" s="30"/>
      <c r="Z252" s="30"/>
      <c r="AA252" s="30"/>
      <c r="AB252" s="30"/>
      <c r="AC252" s="30"/>
      <c r="AD252" s="30"/>
    </row>
    <row r="253" spans="2:30" ht="12.75" customHeight="1" x14ac:dyDescent="0.2">
      <c r="B253" s="32"/>
      <c r="C253" s="52"/>
      <c r="D253" s="30"/>
      <c r="E253" s="30"/>
      <c r="F253" s="30"/>
      <c r="G253" s="30"/>
      <c r="H253" s="30"/>
      <c r="I253" s="30"/>
      <c r="J253" s="30"/>
      <c r="K253" s="30"/>
      <c r="L253" s="30"/>
      <c r="M253" s="30"/>
      <c r="N253" s="30"/>
      <c r="O253" s="30"/>
      <c r="P253" s="30"/>
      <c r="Q253" s="30"/>
      <c r="R253" s="30"/>
      <c r="S253" s="30"/>
      <c r="T253" s="30"/>
      <c r="U253" s="30"/>
      <c r="V253" s="30"/>
      <c r="W253" s="30"/>
      <c r="X253" s="30"/>
      <c r="Y253" s="30"/>
      <c r="Z253" s="30"/>
      <c r="AA253" s="30"/>
      <c r="AB253" s="30"/>
      <c r="AC253" s="30"/>
      <c r="AD253" s="30"/>
    </row>
    <row r="254" spans="2:30" ht="12.75" customHeight="1" x14ac:dyDescent="0.2">
      <c r="B254" s="32"/>
      <c r="C254" s="52"/>
      <c r="D254" s="30"/>
      <c r="E254" s="30"/>
      <c r="F254" s="30"/>
      <c r="G254" s="30"/>
      <c r="H254" s="30"/>
      <c r="I254" s="30"/>
      <c r="J254" s="30"/>
      <c r="K254" s="30"/>
      <c r="L254" s="30"/>
      <c r="M254" s="30"/>
      <c r="N254" s="30"/>
      <c r="O254" s="30"/>
      <c r="P254" s="30"/>
      <c r="Q254" s="30"/>
      <c r="R254" s="30"/>
      <c r="S254" s="30"/>
      <c r="T254" s="30"/>
      <c r="U254" s="30"/>
      <c r="V254" s="30"/>
      <c r="W254" s="30"/>
      <c r="X254" s="30"/>
      <c r="Y254" s="30"/>
      <c r="Z254" s="30"/>
      <c r="AA254" s="30"/>
      <c r="AB254" s="30"/>
      <c r="AC254" s="30"/>
      <c r="AD254" s="30"/>
    </row>
    <row r="255" spans="2:30" ht="12.75" customHeight="1" x14ac:dyDescent="0.2">
      <c r="B255" s="32"/>
      <c r="C255" s="52"/>
      <c r="D255" s="30"/>
      <c r="E255" s="30"/>
      <c r="F255" s="30"/>
      <c r="G255" s="30"/>
      <c r="H255" s="30"/>
      <c r="I255" s="30"/>
      <c r="J255" s="30"/>
      <c r="K255" s="30"/>
      <c r="L255" s="30"/>
      <c r="M255" s="30"/>
      <c r="N255" s="30"/>
      <c r="O255" s="30"/>
      <c r="P255" s="30"/>
      <c r="Q255" s="30"/>
      <c r="R255" s="30"/>
      <c r="S255" s="30"/>
      <c r="T255" s="30"/>
      <c r="U255" s="30"/>
      <c r="V255" s="30"/>
      <c r="W255" s="30"/>
      <c r="X255" s="30"/>
      <c r="Y255" s="30"/>
      <c r="Z255" s="30"/>
      <c r="AA255" s="30"/>
      <c r="AB255" s="30"/>
      <c r="AC255" s="30"/>
      <c r="AD255" s="30"/>
    </row>
    <row r="256" spans="2:30" ht="12.75" customHeight="1" x14ac:dyDescent="0.2">
      <c r="B256" s="32"/>
      <c r="C256" s="52"/>
      <c r="D256" s="30"/>
      <c r="E256" s="30"/>
      <c r="F256" s="30"/>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row>
    <row r="257" spans="2:30" ht="12.75" customHeight="1" x14ac:dyDescent="0.2">
      <c r="B257" s="32"/>
      <c r="C257" s="52"/>
      <c r="D257" s="30"/>
      <c r="E257" s="30"/>
      <c r="F257" s="30"/>
      <c r="G257" s="30"/>
      <c r="H257" s="30"/>
      <c r="I257" s="30"/>
      <c r="J257" s="30"/>
      <c r="K257" s="30"/>
      <c r="L257" s="30"/>
      <c r="M257" s="30"/>
      <c r="N257" s="30"/>
      <c r="O257" s="30"/>
      <c r="P257" s="30"/>
      <c r="Q257" s="30"/>
      <c r="R257" s="30"/>
      <c r="S257" s="30"/>
      <c r="T257" s="30"/>
      <c r="U257" s="30"/>
      <c r="V257" s="30"/>
      <c r="W257" s="30"/>
      <c r="X257" s="30"/>
      <c r="Y257" s="30"/>
      <c r="Z257" s="30"/>
      <c r="AA257" s="30"/>
      <c r="AB257" s="30"/>
      <c r="AC257" s="30"/>
      <c r="AD257" s="30"/>
    </row>
    <row r="258" spans="2:30" ht="12.75" customHeight="1" x14ac:dyDescent="0.2">
      <c r="B258" s="32"/>
      <c r="C258" s="52"/>
      <c r="D258" s="30"/>
      <c r="E258" s="30"/>
      <c r="F258" s="30"/>
      <c r="G258" s="30"/>
      <c r="H258" s="30"/>
      <c r="I258" s="30"/>
      <c r="J258" s="30"/>
      <c r="K258" s="30"/>
      <c r="L258" s="30"/>
      <c r="M258" s="30"/>
      <c r="N258" s="30"/>
      <c r="O258" s="30"/>
      <c r="P258" s="30"/>
      <c r="Q258" s="30"/>
      <c r="R258" s="30"/>
      <c r="S258" s="30"/>
      <c r="T258" s="30"/>
      <c r="U258" s="30"/>
      <c r="V258" s="30"/>
      <c r="W258" s="30"/>
      <c r="X258" s="30"/>
      <c r="Y258" s="30"/>
      <c r="Z258" s="30"/>
      <c r="AA258" s="30"/>
      <c r="AB258" s="30"/>
      <c r="AC258" s="30"/>
      <c r="AD258" s="30"/>
    </row>
    <row r="259" spans="2:30" ht="12.75" customHeight="1" x14ac:dyDescent="0.2">
      <c r="B259" s="32"/>
      <c r="C259" s="52"/>
      <c r="D259" s="30"/>
      <c r="E259" s="30"/>
      <c r="F259" s="30"/>
      <c r="G259" s="30"/>
      <c r="H259" s="30"/>
      <c r="I259" s="30"/>
      <c r="J259" s="30"/>
      <c r="K259" s="30"/>
      <c r="L259" s="30"/>
      <c r="M259" s="30"/>
      <c r="N259" s="30"/>
      <c r="O259" s="30"/>
      <c r="P259" s="30"/>
      <c r="Q259" s="30"/>
      <c r="R259" s="30"/>
      <c r="S259" s="30"/>
      <c r="T259" s="30"/>
      <c r="U259" s="30"/>
      <c r="V259" s="30"/>
      <c r="W259" s="30"/>
      <c r="X259" s="30"/>
      <c r="Y259" s="30"/>
      <c r="Z259" s="30"/>
      <c r="AA259" s="30"/>
      <c r="AB259" s="30"/>
      <c r="AC259" s="30"/>
      <c r="AD259" s="30"/>
    </row>
    <row r="260" spans="2:30" ht="12.75" customHeight="1" x14ac:dyDescent="0.2">
      <c r="B260" s="32"/>
      <c r="C260" s="52"/>
      <c r="D260" s="30"/>
      <c r="E260" s="30"/>
      <c r="F260" s="30"/>
      <c r="G260" s="30"/>
      <c r="H260" s="30"/>
      <c r="I260" s="30"/>
      <c r="J260" s="30"/>
      <c r="K260" s="30"/>
      <c r="L260" s="30"/>
      <c r="M260" s="30"/>
      <c r="N260" s="30"/>
      <c r="O260" s="30"/>
      <c r="P260" s="30"/>
      <c r="Q260" s="30"/>
      <c r="R260" s="30"/>
      <c r="S260" s="30"/>
      <c r="T260" s="30"/>
      <c r="U260" s="30"/>
      <c r="V260" s="30"/>
      <c r="W260" s="30"/>
      <c r="X260" s="30"/>
      <c r="Y260" s="30"/>
      <c r="Z260" s="30"/>
      <c r="AA260" s="30"/>
      <c r="AB260" s="30"/>
      <c r="AC260" s="30"/>
      <c r="AD260" s="30"/>
    </row>
    <row r="261" spans="2:30" ht="12.75" customHeight="1" x14ac:dyDescent="0.2">
      <c r="B261" s="32"/>
      <c r="C261" s="52"/>
      <c r="D261" s="30"/>
      <c r="E261" s="30"/>
      <c r="F261" s="30"/>
      <c r="G261" s="30"/>
      <c r="H261" s="30"/>
      <c r="I261" s="30"/>
      <c r="J261" s="30"/>
      <c r="K261" s="30"/>
      <c r="L261" s="30"/>
      <c r="M261" s="30"/>
      <c r="N261" s="30"/>
      <c r="O261" s="30"/>
      <c r="P261" s="30"/>
      <c r="Q261" s="30"/>
      <c r="R261" s="30"/>
      <c r="S261" s="30"/>
      <c r="T261" s="30"/>
      <c r="U261" s="30"/>
      <c r="V261" s="30"/>
      <c r="W261" s="30"/>
      <c r="X261" s="30"/>
      <c r="Y261" s="30"/>
      <c r="Z261" s="30"/>
      <c r="AA261" s="30"/>
      <c r="AB261" s="30"/>
      <c r="AC261" s="30"/>
      <c r="AD261" s="30"/>
    </row>
    <row r="262" spans="2:30" ht="12.75" customHeight="1" x14ac:dyDescent="0.2">
      <c r="B262" s="32"/>
      <c r="C262" s="52"/>
      <c r="D262" s="30"/>
      <c r="E262" s="30"/>
      <c r="F262" s="30"/>
      <c r="G262" s="30"/>
      <c r="H262" s="30"/>
      <c r="I262" s="30"/>
      <c r="J262" s="30"/>
      <c r="K262" s="30"/>
      <c r="L262" s="30"/>
      <c r="M262" s="30"/>
      <c r="N262" s="30"/>
      <c r="O262" s="30"/>
      <c r="P262" s="30"/>
      <c r="Q262" s="30"/>
      <c r="R262" s="30"/>
      <c r="S262" s="30"/>
      <c r="T262" s="30"/>
      <c r="U262" s="30"/>
      <c r="V262" s="30"/>
      <c r="W262" s="30"/>
      <c r="X262" s="30"/>
      <c r="Y262" s="30"/>
      <c r="Z262" s="30"/>
      <c r="AA262" s="30"/>
      <c r="AB262" s="30"/>
      <c r="AC262" s="30"/>
      <c r="AD262" s="30"/>
    </row>
    <row r="263" spans="2:30" ht="12.75" customHeight="1" x14ac:dyDescent="0.2">
      <c r="B263" s="32"/>
      <c r="C263" s="52"/>
      <c r="D263" s="30"/>
      <c r="E263" s="30"/>
      <c r="F263" s="30"/>
      <c r="G263" s="30"/>
      <c r="H263" s="30"/>
      <c r="I263" s="30"/>
      <c r="J263" s="30"/>
      <c r="K263" s="30"/>
      <c r="L263" s="30"/>
      <c r="M263" s="30"/>
      <c r="N263" s="30"/>
      <c r="O263" s="30"/>
      <c r="P263" s="30"/>
      <c r="Q263" s="30"/>
      <c r="R263" s="30"/>
      <c r="S263" s="30"/>
      <c r="T263" s="30"/>
      <c r="U263" s="30"/>
      <c r="V263" s="30"/>
      <c r="W263" s="30"/>
      <c r="X263" s="30"/>
      <c r="Y263" s="30"/>
      <c r="Z263" s="30"/>
      <c r="AA263" s="30"/>
      <c r="AB263" s="30"/>
      <c r="AC263" s="30"/>
      <c r="AD263" s="30"/>
    </row>
    <row r="264" spans="2:30" ht="12.75" customHeight="1" x14ac:dyDescent="0.2">
      <c r="B264" s="32"/>
      <c r="C264" s="52"/>
      <c r="D264" s="30"/>
      <c r="E264" s="30"/>
      <c r="F264" s="30"/>
      <c r="G264" s="30"/>
      <c r="H264" s="30"/>
      <c r="I264" s="30"/>
      <c r="J264" s="30"/>
      <c r="K264" s="30"/>
      <c r="L264" s="30"/>
      <c r="M264" s="30"/>
      <c r="N264" s="30"/>
      <c r="O264" s="30"/>
      <c r="P264" s="30"/>
      <c r="Q264" s="30"/>
      <c r="R264" s="30"/>
      <c r="S264" s="30"/>
      <c r="T264" s="30"/>
      <c r="U264" s="30"/>
      <c r="V264" s="30"/>
      <c r="W264" s="30"/>
      <c r="X264" s="30"/>
      <c r="Y264" s="30"/>
      <c r="Z264" s="30"/>
      <c r="AA264" s="30"/>
      <c r="AB264" s="30"/>
      <c r="AC264" s="30"/>
      <c r="AD264" s="30"/>
    </row>
    <row r="265" spans="2:30" ht="12.75" customHeight="1" x14ac:dyDescent="0.2">
      <c r="B265" s="32"/>
      <c r="C265" s="52"/>
      <c r="D265" s="30"/>
      <c r="E265" s="30"/>
      <c r="F265" s="30"/>
      <c r="G265" s="30"/>
      <c r="H265" s="30"/>
      <c r="I265" s="30"/>
      <c r="J265" s="30"/>
      <c r="K265" s="30"/>
      <c r="L265" s="30"/>
      <c r="M265" s="30"/>
      <c r="N265" s="30"/>
      <c r="O265" s="30"/>
      <c r="P265" s="30"/>
      <c r="Q265" s="30"/>
      <c r="R265" s="30"/>
      <c r="S265" s="30"/>
      <c r="T265" s="30"/>
      <c r="U265" s="30"/>
      <c r="V265" s="30"/>
      <c r="W265" s="30"/>
      <c r="X265" s="30"/>
      <c r="Y265" s="30"/>
      <c r="Z265" s="30"/>
      <c r="AA265" s="30"/>
      <c r="AB265" s="30"/>
      <c r="AC265" s="30"/>
      <c r="AD265" s="30"/>
    </row>
    <row r="266" spans="2:30" ht="12.75" customHeight="1" x14ac:dyDescent="0.2">
      <c r="B266" s="32"/>
      <c r="C266" s="52"/>
      <c r="D266" s="30"/>
      <c r="E266" s="30"/>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row>
    <row r="267" spans="2:30" ht="12.75" customHeight="1" x14ac:dyDescent="0.2">
      <c r="B267" s="32"/>
      <c r="C267" s="52"/>
      <c r="D267" s="30"/>
      <c r="E267" s="30"/>
      <c r="F267" s="30"/>
      <c r="G267" s="30"/>
      <c r="H267" s="30"/>
      <c r="I267" s="30"/>
      <c r="J267" s="30"/>
      <c r="K267" s="30"/>
      <c r="L267" s="30"/>
      <c r="M267" s="30"/>
      <c r="N267" s="30"/>
      <c r="O267" s="30"/>
      <c r="P267" s="30"/>
      <c r="Q267" s="30"/>
      <c r="R267" s="30"/>
      <c r="S267" s="30"/>
      <c r="T267" s="30"/>
      <c r="U267" s="30"/>
      <c r="V267" s="30"/>
      <c r="W267" s="30"/>
      <c r="X267" s="30"/>
      <c r="Y267" s="30"/>
      <c r="Z267" s="30"/>
      <c r="AA267" s="30"/>
      <c r="AB267" s="30"/>
      <c r="AC267" s="30"/>
      <c r="AD267" s="30"/>
    </row>
    <row r="268" spans="2:30" ht="12.75" customHeight="1" x14ac:dyDescent="0.2">
      <c r="B268" s="32"/>
      <c r="C268" s="52"/>
      <c r="D268" s="30"/>
      <c r="E268" s="30"/>
      <c r="F268" s="30"/>
      <c r="G268" s="30"/>
      <c r="H268" s="30"/>
      <c r="I268" s="30"/>
      <c r="J268" s="30"/>
      <c r="K268" s="30"/>
      <c r="L268" s="30"/>
      <c r="M268" s="30"/>
      <c r="N268" s="30"/>
      <c r="O268" s="30"/>
      <c r="P268" s="30"/>
      <c r="Q268" s="30"/>
      <c r="R268" s="30"/>
      <c r="S268" s="30"/>
      <c r="T268" s="30"/>
      <c r="U268" s="30"/>
      <c r="V268" s="30"/>
      <c r="W268" s="30"/>
      <c r="X268" s="30"/>
      <c r="Y268" s="30"/>
      <c r="Z268" s="30"/>
      <c r="AA268" s="30"/>
      <c r="AB268" s="30"/>
      <c r="AC268" s="30"/>
      <c r="AD268" s="30"/>
    </row>
    <row r="269" spans="2:30" ht="12.75" customHeight="1" x14ac:dyDescent="0.2">
      <c r="B269" s="32"/>
      <c r="C269" s="52"/>
      <c r="D269" s="30"/>
      <c r="E269" s="30"/>
      <c r="F269" s="30"/>
      <c r="G269" s="30"/>
      <c r="H269" s="30"/>
      <c r="I269" s="30"/>
      <c r="J269" s="30"/>
      <c r="K269" s="30"/>
      <c r="L269" s="30"/>
      <c r="M269" s="30"/>
      <c r="N269" s="30"/>
      <c r="O269" s="30"/>
      <c r="P269" s="30"/>
      <c r="Q269" s="30"/>
      <c r="R269" s="30"/>
      <c r="S269" s="30"/>
      <c r="T269" s="30"/>
      <c r="U269" s="30"/>
      <c r="V269" s="30"/>
      <c r="W269" s="30"/>
      <c r="X269" s="30"/>
      <c r="Y269" s="30"/>
      <c r="Z269" s="30"/>
      <c r="AA269" s="30"/>
      <c r="AB269" s="30"/>
      <c r="AC269" s="30"/>
      <c r="AD269" s="30"/>
    </row>
    <row r="270" spans="2:30" ht="12.75" customHeight="1" x14ac:dyDescent="0.2">
      <c r="B270" s="32"/>
      <c r="C270" s="52"/>
      <c r="D270" s="30"/>
      <c r="E270" s="30"/>
      <c r="F270" s="30"/>
      <c r="G270" s="30"/>
      <c r="H270" s="30"/>
      <c r="I270" s="30"/>
      <c r="J270" s="30"/>
      <c r="K270" s="30"/>
      <c r="L270" s="30"/>
      <c r="M270" s="30"/>
      <c r="N270" s="30"/>
      <c r="O270" s="30"/>
      <c r="P270" s="30"/>
      <c r="Q270" s="30"/>
      <c r="R270" s="30"/>
      <c r="S270" s="30"/>
      <c r="T270" s="30"/>
      <c r="U270" s="30"/>
      <c r="V270" s="30"/>
      <c r="W270" s="30"/>
      <c r="X270" s="30"/>
      <c r="Y270" s="30"/>
      <c r="Z270" s="30"/>
      <c r="AA270" s="30"/>
      <c r="AB270" s="30"/>
      <c r="AC270" s="30"/>
      <c r="AD270" s="30"/>
    </row>
    <row r="271" spans="2:30" ht="12.75" customHeight="1" x14ac:dyDescent="0.2">
      <c r="B271" s="32"/>
      <c r="C271" s="52"/>
      <c r="D271" s="30"/>
      <c r="E271" s="30"/>
      <c r="F271" s="30"/>
      <c r="G271" s="30"/>
      <c r="H271" s="30"/>
      <c r="I271" s="30"/>
      <c r="J271" s="30"/>
      <c r="K271" s="30"/>
      <c r="L271" s="30"/>
      <c r="M271" s="30"/>
      <c r="N271" s="30"/>
      <c r="O271" s="30"/>
      <c r="P271" s="30"/>
      <c r="Q271" s="30"/>
      <c r="R271" s="30"/>
      <c r="S271" s="30"/>
      <c r="T271" s="30"/>
      <c r="U271" s="30"/>
      <c r="V271" s="30"/>
      <c r="W271" s="30"/>
      <c r="X271" s="30"/>
      <c r="Y271" s="30"/>
      <c r="Z271" s="30"/>
      <c r="AA271" s="30"/>
      <c r="AB271" s="30"/>
      <c r="AC271" s="30"/>
      <c r="AD271" s="30"/>
    </row>
    <row r="272" spans="2:30" ht="12.75" customHeight="1" x14ac:dyDescent="0.2">
      <c r="B272" s="32"/>
      <c r="C272" s="52"/>
      <c r="D272" s="30"/>
      <c r="E272" s="30"/>
      <c r="F272" s="30"/>
      <c r="G272" s="30"/>
      <c r="H272" s="30"/>
      <c r="I272" s="30"/>
      <c r="J272" s="30"/>
      <c r="K272" s="30"/>
      <c r="L272" s="30"/>
      <c r="M272" s="30"/>
      <c r="N272" s="30"/>
      <c r="O272" s="30"/>
      <c r="P272" s="30"/>
      <c r="Q272" s="30"/>
      <c r="R272" s="30"/>
      <c r="S272" s="30"/>
      <c r="T272" s="30"/>
      <c r="U272" s="30"/>
      <c r="V272" s="30"/>
      <c r="W272" s="30"/>
      <c r="X272" s="30"/>
      <c r="Y272" s="30"/>
      <c r="Z272" s="30"/>
      <c r="AA272" s="30"/>
      <c r="AB272" s="30"/>
      <c r="AC272" s="30"/>
      <c r="AD272" s="30"/>
    </row>
    <row r="273" spans="2:30" ht="12.75" customHeight="1" x14ac:dyDescent="0.2">
      <c r="B273" s="32"/>
      <c r="C273" s="52"/>
      <c r="D273" s="30"/>
      <c r="E273" s="30"/>
      <c r="F273" s="30"/>
      <c r="G273" s="30"/>
      <c r="H273" s="30"/>
      <c r="I273" s="30"/>
      <c r="J273" s="30"/>
      <c r="K273" s="30"/>
      <c r="L273" s="30"/>
      <c r="M273" s="30"/>
      <c r="N273" s="30"/>
      <c r="O273" s="30"/>
      <c r="P273" s="30"/>
      <c r="Q273" s="30"/>
      <c r="R273" s="30"/>
      <c r="S273" s="30"/>
      <c r="T273" s="30"/>
      <c r="U273" s="30"/>
      <c r="V273" s="30"/>
      <c r="W273" s="30"/>
      <c r="X273" s="30"/>
      <c r="Y273" s="30"/>
      <c r="Z273" s="30"/>
      <c r="AA273" s="30"/>
      <c r="AB273" s="30"/>
      <c r="AC273" s="30"/>
      <c r="AD273" s="30"/>
    </row>
    <row r="274" spans="2:30" ht="12.75" customHeight="1" x14ac:dyDescent="0.2">
      <c r="B274" s="32"/>
      <c r="C274" s="52"/>
      <c r="D274" s="30"/>
      <c r="E274" s="30"/>
      <c r="F274" s="30"/>
      <c r="G274" s="30"/>
      <c r="H274" s="30"/>
      <c r="I274" s="30"/>
      <c r="J274" s="30"/>
      <c r="K274" s="30"/>
      <c r="L274" s="30"/>
      <c r="M274" s="30"/>
      <c r="N274" s="30"/>
      <c r="O274" s="30"/>
      <c r="P274" s="30"/>
      <c r="Q274" s="30"/>
      <c r="R274" s="30"/>
      <c r="S274" s="30"/>
      <c r="T274" s="30"/>
      <c r="U274" s="30"/>
      <c r="V274" s="30"/>
      <c r="W274" s="30"/>
      <c r="X274" s="30"/>
      <c r="Y274" s="30"/>
      <c r="Z274" s="30"/>
      <c r="AA274" s="30"/>
      <c r="AB274" s="30"/>
      <c r="AC274" s="30"/>
      <c r="AD274" s="30"/>
    </row>
    <row r="275" spans="2:30" ht="12.75" customHeight="1" x14ac:dyDescent="0.2">
      <c r="B275" s="32"/>
      <c r="C275" s="52"/>
      <c r="D275" s="30"/>
      <c r="E275" s="30"/>
      <c r="F275" s="30"/>
      <c r="G275" s="30"/>
      <c r="H275" s="30"/>
      <c r="I275" s="30"/>
      <c r="J275" s="30"/>
      <c r="K275" s="30"/>
      <c r="L275" s="30"/>
      <c r="M275" s="30"/>
      <c r="N275" s="30"/>
      <c r="O275" s="30"/>
      <c r="P275" s="30"/>
      <c r="Q275" s="30"/>
      <c r="R275" s="30"/>
      <c r="S275" s="30"/>
      <c r="T275" s="30"/>
      <c r="U275" s="30"/>
      <c r="V275" s="30"/>
      <c r="W275" s="30"/>
      <c r="X275" s="30"/>
      <c r="Y275" s="30"/>
      <c r="Z275" s="30"/>
      <c r="AA275" s="30"/>
      <c r="AB275" s="30"/>
      <c r="AC275" s="30"/>
      <c r="AD275" s="30"/>
    </row>
    <row r="276" spans="2:30" ht="12.75" customHeight="1" x14ac:dyDescent="0.2">
      <c r="B276" s="32"/>
      <c r="C276" s="52"/>
      <c r="D276" s="30"/>
      <c r="E276" s="30"/>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row>
    <row r="277" spans="2:30" ht="12.75" customHeight="1" x14ac:dyDescent="0.2">
      <c r="B277" s="32"/>
      <c r="C277" s="52"/>
      <c r="D277" s="30"/>
      <c r="E277" s="30"/>
      <c r="F277" s="30"/>
      <c r="G277" s="30"/>
      <c r="H277" s="30"/>
      <c r="I277" s="30"/>
      <c r="J277" s="30"/>
      <c r="K277" s="30"/>
      <c r="L277" s="30"/>
      <c r="M277" s="30"/>
      <c r="N277" s="30"/>
      <c r="O277" s="30"/>
      <c r="P277" s="30"/>
      <c r="Q277" s="30"/>
      <c r="R277" s="30"/>
      <c r="S277" s="30"/>
      <c r="T277" s="30"/>
      <c r="U277" s="30"/>
      <c r="V277" s="30"/>
      <c r="W277" s="30"/>
      <c r="X277" s="30"/>
      <c r="Y277" s="30"/>
      <c r="Z277" s="30"/>
      <c r="AA277" s="30"/>
      <c r="AB277" s="30"/>
      <c r="AC277" s="30"/>
      <c r="AD277" s="30"/>
    </row>
    <row r="278" spans="2:30" ht="12.75" customHeight="1" x14ac:dyDescent="0.2">
      <c r="B278" s="32"/>
      <c r="C278" s="52"/>
      <c r="D278" s="30"/>
      <c r="E278" s="30"/>
      <c r="F278" s="30"/>
      <c r="G278" s="30"/>
      <c r="H278" s="30"/>
      <c r="I278" s="30"/>
      <c r="J278" s="30"/>
      <c r="K278" s="30"/>
      <c r="L278" s="30"/>
      <c r="M278" s="30"/>
      <c r="N278" s="30"/>
      <c r="O278" s="30"/>
      <c r="P278" s="30"/>
      <c r="Q278" s="30"/>
      <c r="R278" s="30"/>
      <c r="S278" s="30"/>
      <c r="T278" s="30"/>
      <c r="U278" s="30"/>
      <c r="V278" s="30"/>
      <c r="W278" s="30"/>
      <c r="X278" s="30"/>
      <c r="Y278" s="30"/>
      <c r="Z278" s="30"/>
      <c r="AA278" s="30"/>
      <c r="AB278" s="30"/>
      <c r="AC278" s="30"/>
      <c r="AD278" s="30"/>
    </row>
    <row r="279" spans="2:30" ht="12.75" customHeight="1" x14ac:dyDescent="0.2">
      <c r="B279" s="32"/>
      <c r="C279" s="52"/>
      <c r="D279" s="30"/>
      <c r="E279" s="30"/>
      <c r="F279" s="30"/>
      <c r="G279" s="30"/>
      <c r="H279" s="30"/>
      <c r="I279" s="30"/>
      <c r="J279" s="30"/>
      <c r="K279" s="30"/>
      <c r="L279" s="30"/>
      <c r="M279" s="30"/>
      <c r="N279" s="30"/>
      <c r="O279" s="30"/>
      <c r="P279" s="30"/>
      <c r="Q279" s="30"/>
      <c r="R279" s="30"/>
      <c r="S279" s="30"/>
      <c r="T279" s="30"/>
      <c r="U279" s="30"/>
      <c r="V279" s="30"/>
      <c r="W279" s="30"/>
      <c r="X279" s="30"/>
      <c r="Y279" s="30"/>
      <c r="Z279" s="30"/>
      <c r="AA279" s="30"/>
      <c r="AB279" s="30"/>
      <c r="AC279" s="30"/>
      <c r="AD279" s="30"/>
    </row>
    <row r="280" spans="2:30" ht="12.75" customHeight="1" x14ac:dyDescent="0.2">
      <c r="B280" s="32"/>
      <c r="C280" s="52"/>
      <c r="D280" s="30"/>
      <c r="E280" s="30"/>
      <c r="F280" s="30"/>
      <c r="G280" s="30"/>
      <c r="H280" s="30"/>
      <c r="I280" s="30"/>
      <c r="J280" s="30"/>
      <c r="K280" s="30"/>
      <c r="L280" s="30"/>
      <c r="M280" s="30"/>
      <c r="N280" s="30"/>
      <c r="O280" s="30"/>
      <c r="P280" s="30"/>
      <c r="Q280" s="30"/>
      <c r="R280" s="30"/>
      <c r="S280" s="30"/>
      <c r="T280" s="30"/>
      <c r="U280" s="30"/>
      <c r="V280" s="30"/>
      <c r="W280" s="30"/>
      <c r="X280" s="30"/>
      <c r="Y280" s="30"/>
      <c r="Z280" s="30"/>
      <c r="AA280" s="30"/>
      <c r="AB280" s="30"/>
      <c r="AC280" s="30"/>
      <c r="AD280" s="30"/>
    </row>
    <row r="281" spans="2:30" ht="12.75" customHeight="1" x14ac:dyDescent="0.2">
      <c r="B281" s="32"/>
      <c r="C281" s="52"/>
      <c r="D281" s="30"/>
      <c r="E281" s="30"/>
      <c r="F281" s="30"/>
      <c r="G281" s="30"/>
      <c r="H281" s="30"/>
      <c r="I281" s="30"/>
      <c r="J281" s="30"/>
      <c r="K281" s="30"/>
      <c r="L281" s="30"/>
      <c r="M281" s="30"/>
      <c r="N281" s="30"/>
      <c r="O281" s="30"/>
      <c r="P281" s="30"/>
      <c r="Q281" s="30"/>
      <c r="R281" s="30"/>
      <c r="S281" s="30"/>
      <c r="T281" s="30"/>
      <c r="U281" s="30"/>
      <c r="V281" s="30"/>
      <c r="W281" s="30"/>
      <c r="X281" s="30"/>
      <c r="Y281" s="30"/>
      <c r="Z281" s="30"/>
      <c r="AA281" s="30"/>
      <c r="AB281" s="30"/>
      <c r="AC281" s="30"/>
      <c r="AD281" s="30"/>
    </row>
    <row r="282" spans="2:30" ht="12.75" customHeight="1" x14ac:dyDescent="0.2">
      <c r="B282" s="32"/>
      <c r="C282" s="52"/>
      <c r="D282" s="30"/>
      <c r="E282" s="30"/>
      <c r="F282" s="30"/>
      <c r="G282" s="30"/>
      <c r="H282" s="30"/>
      <c r="I282" s="30"/>
      <c r="J282" s="30"/>
      <c r="K282" s="30"/>
      <c r="L282" s="30"/>
      <c r="M282" s="30"/>
      <c r="N282" s="30"/>
      <c r="O282" s="30"/>
      <c r="P282" s="30"/>
      <c r="Q282" s="30"/>
      <c r="R282" s="30"/>
      <c r="S282" s="30"/>
      <c r="T282" s="30"/>
      <c r="U282" s="30"/>
      <c r="V282" s="30"/>
      <c r="W282" s="30"/>
      <c r="X282" s="30"/>
      <c r="Y282" s="30"/>
      <c r="Z282" s="30"/>
      <c r="AA282" s="30"/>
      <c r="AB282" s="30"/>
      <c r="AC282" s="30"/>
      <c r="AD282" s="30"/>
    </row>
    <row r="283" spans="2:30" ht="12.75" customHeight="1" x14ac:dyDescent="0.2">
      <c r="B283" s="32"/>
      <c r="C283" s="52"/>
      <c r="D283" s="30"/>
      <c r="E283" s="30"/>
      <c r="F283" s="30"/>
      <c r="G283" s="30"/>
      <c r="H283" s="30"/>
      <c r="I283" s="30"/>
      <c r="J283" s="30"/>
      <c r="K283" s="30"/>
      <c r="L283" s="30"/>
      <c r="M283" s="30"/>
      <c r="N283" s="30"/>
      <c r="O283" s="30"/>
      <c r="P283" s="30"/>
      <c r="Q283" s="30"/>
      <c r="R283" s="30"/>
      <c r="S283" s="30"/>
      <c r="T283" s="30"/>
      <c r="U283" s="30"/>
      <c r="V283" s="30"/>
      <c r="W283" s="30"/>
      <c r="X283" s="30"/>
      <c r="Y283" s="30"/>
      <c r="Z283" s="30"/>
      <c r="AA283" s="30"/>
      <c r="AB283" s="30"/>
      <c r="AC283" s="30"/>
      <c r="AD283" s="30"/>
    </row>
    <row r="284" spans="2:30" ht="12.75" customHeight="1" x14ac:dyDescent="0.2">
      <c r="B284" s="32"/>
      <c r="C284" s="52"/>
      <c r="D284" s="30"/>
      <c r="E284" s="30"/>
      <c r="F284" s="30"/>
      <c r="G284" s="30"/>
      <c r="H284" s="30"/>
      <c r="I284" s="30"/>
      <c r="J284" s="30"/>
      <c r="K284" s="30"/>
      <c r="L284" s="30"/>
      <c r="M284" s="30"/>
      <c r="N284" s="30"/>
      <c r="O284" s="30"/>
      <c r="P284" s="30"/>
      <c r="Q284" s="30"/>
      <c r="R284" s="30"/>
      <c r="S284" s="30"/>
      <c r="T284" s="30"/>
      <c r="U284" s="30"/>
      <c r="V284" s="30"/>
      <c r="W284" s="30"/>
      <c r="X284" s="30"/>
      <c r="Y284" s="30"/>
      <c r="Z284" s="30"/>
      <c r="AA284" s="30"/>
      <c r="AB284" s="30"/>
      <c r="AC284" s="30"/>
      <c r="AD284" s="30"/>
    </row>
    <row r="285" spans="2:30" ht="12.75" customHeight="1" x14ac:dyDescent="0.2">
      <c r="B285" s="32"/>
      <c r="C285" s="52"/>
      <c r="D285" s="30"/>
      <c r="E285" s="30"/>
      <c r="F285" s="30"/>
      <c r="G285" s="30"/>
      <c r="H285" s="30"/>
      <c r="I285" s="30"/>
      <c r="J285" s="30"/>
      <c r="K285" s="30"/>
      <c r="L285" s="30"/>
      <c r="M285" s="30"/>
      <c r="N285" s="30"/>
      <c r="O285" s="30"/>
      <c r="P285" s="30"/>
      <c r="Q285" s="30"/>
      <c r="R285" s="30"/>
      <c r="S285" s="30"/>
      <c r="T285" s="30"/>
      <c r="U285" s="30"/>
      <c r="V285" s="30"/>
      <c r="W285" s="30"/>
      <c r="X285" s="30"/>
      <c r="Y285" s="30"/>
      <c r="Z285" s="30"/>
      <c r="AA285" s="30"/>
      <c r="AB285" s="30"/>
      <c r="AC285" s="30"/>
      <c r="AD285" s="30"/>
    </row>
    <row r="286" spans="2:30" ht="12.75" customHeight="1" x14ac:dyDescent="0.2">
      <c r="B286" s="32"/>
      <c r="C286" s="52"/>
      <c r="D286" s="30"/>
      <c r="E286" s="30"/>
      <c r="F286" s="30"/>
      <c r="G286" s="30"/>
      <c r="H286" s="30"/>
      <c r="I286" s="30"/>
      <c r="J286" s="30"/>
      <c r="K286" s="30"/>
      <c r="L286" s="30"/>
      <c r="M286" s="30"/>
      <c r="N286" s="30"/>
      <c r="O286" s="30"/>
      <c r="P286" s="30"/>
      <c r="Q286" s="30"/>
      <c r="R286" s="30"/>
      <c r="S286" s="30"/>
      <c r="T286" s="30"/>
      <c r="U286" s="30"/>
      <c r="V286" s="30"/>
      <c r="W286" s="30"/>
      <c r="X286" s="30"/>
      <c r="Y286" s="30"/>
      <c r="Z286" s="30"/>
      <c r="AA286" s="30"/>
      <c r="AB286" s="30"/>
      <c r="AC286" s="30"/>
      <c r="AD286" s="30"/>
    </row>
    <row r="287" spans="2:30" ht="12.75" customHeight="1" x14ac:dyDescent="0.2">
      <c r="B287" s="32"/>
      <c r="C287" s="52"/>
      <c r="D287" s="30"/>
      <c r="E287" s="30"/>
      <c r="F287" s="30"/>
      <c r="G287" s="30"/>
      <c r="H287" s="30"/>
      <c r="I287" s="30"/>
      <c r="J287" s="30"/>
      <c r="K287" s="30"/>
      <c r="L287" s="30"/>
      <c r="M287" s="30"/>
      <c r="N287" s="30"/>
      <c r="O287" s="30"/>
      <c r="P287" s="30"/>
      <c r="Q287" s="30"/>
      <c r="R287" s="30"/>
      <c r="S287" s="30"/>
      <c r="T287" s="30"/>
      <c r="U287" s="30"/>
      <c r="V287" s="30"/>
      <c r="W287" s="30"/>
      <c r="X287" s="30"/>
      <c r="Y287" s="30"/>
      <c r="Z287" s="30"/>
      <c r="AA287" s="30"/>
      <c r="AB287" s="30"/>
      <c r="AC287" s="30"/>
      <c r="AD287" s="30"/>
    </row>
    <row r="288" spans="2:30" ht="12.75" customHeight="1" x14ac:dyDescent="0.2">
      <c r="B288" s="32"/>
      <c r="C288" s="52"/>
      <c r="D288" s="30"/>
      <c r="E288" s="30"/>
      <c r="F288" s="30"/>
      <c r="G288" s="30"/>
      <c r="H288" s="30"/>
      <c r="I288" s="30"/>
      <c r="J288" s="30"/>
      <c r="K288" s="30"/>
      <c r="L288" s="30"/>
      <c r="M288" s="30"/>
      <c r="N288" s="30"/>
      <c r="O288" s="30"/>
      <c r="P288" s="30"/>
      <c r="Q288" s="30"/>
      <c r="R288" s="30"/>
      <c r="S288" s="30"/>
      <c r="T288" s="30"/>
      <c r="U288" s="30"/>
      <c r="V288" s="30"/>
      <c r="W288" s="30"/>
      <c r="X288" s="30"/>
      <c r="Y288" s="30"/>
      <c r="Z288" s="30"/>
      <c r="AA288" s="30"/>
      <c r="AB288" s="30"/>
      <c r="AC288" s="30"/>
      <c r="AD288" s="30"/>
    </row>
    <row r="289" spans="2:30" ht="12.75" customHeight="1" x14ac:dyDescent="0.2">
      <c r="B289" s="32"/>
      <c r="C289" s="52"/>
      <c r="D289" s="30"/>
      <c r="E289" s="30"/>
      <c r="F289" s="30"/>
      <c r="G289" s="30"/>
      <c r="H289" s="30"/>
      <c r="I289" s="30"/>
      <c r="J289" s="30"/>
      <c r="K289" s="30"/>
      <c r="L289" s="30"/>
      <c r="M289" s="30"/>
      <c r="N289" s="30"/>
      <c r="O289" s="30"/>
      <c r="P289" s="30"/>
      <c r="Q289" s="30"/>
      <c r="R289" s="30"/>
      <c r="S289" s="30"/>
      <c r="T289" s="30"/>
      <c r="U289" s="30"/>
      <c r="V289" s="30"/>
      <c r="W289" s="30"/>
      <c r="X289" s="30"/>
      <c r="Y289" s="30"/>
      <c r="Z289" s="30"/>
      <c r="AA289" s="30"/>
      <c r="AB289" s="30"/>
      <c r="AC289" s="30"/>
      <c r="AD289" s="30"/>
    </row>
    <row r="290" spans="2:30" ht="12.75" customHeight="1" x14ac:dyDescent="0.2">
      <c r="B290" s="32"/>
      <c r="C290" s="52"/>
      <c r="D290" s="30"/>
      <c r="E290" s="30"/>
      <c r="F290" s="30"/>
      <c r="G290" s="30"/>
      <c r="H290" s="30"/>
      <c r="I290" s="30"/>
      <c r="J290" s="30"/>
      <c r="K290" s="30"/>
      <c r="L290" s="30"/>
      <c r="M290" s="30"/>
      <c r="N290" s="30"/>
      <c r="O290" s="30"/>
      <c r="P290" s="30"/>
      <c r="Q290" s="30"/>
      <c r="R290" s="30"/>
      <c r="S290" s="30"/>
      <c r="T290" s="30"/>
      <c r="U290" s="30"/>
      <c r="V290" s="30"/>
      <c r="W290" s="30"/>
      <c r="X290" s="30"/>
      <c r="Y290" s="30"/>
      <c r="Z290" s="30"/>
      <c r="AA290" s="30"/>
      <c r="AB290" s="30"/>
      <c r="AC290" s="30"/>
      <c r="AD290" s="30"/>
    </row>
    <row r="291" spans="2:30" ht="12.75" customHeight="1" x14ac:dyDescent="0.2">
      <c r="B291" s="32"/>
      <c r="C291" s="52"/>
      <c r="D291" s="30"/>
      <c r="E291" s="30"/>
      <c r="F291" s="30"/>
      <c r="G291" s="30"/>
      <c r="H291" s="30"/>
      <c r="I291" s="30"/>
      <c r="J291" s="30"/>
      <c r="K291" s="30"/>
      <c r="L291" s="30"/>
      <c r="M291" s="30"/>
      <c r="N291" s="30"/>
      <c r="O291" s="30"/>
      <c r="P291" s="30"/>
      <c r="Q291" s="30"/>
      <c r="R291" s="30"/>
      <c r="S291" s="30"/>
      <c r="T291" s="30"/>
      <c r="U291" s="30"/>
      <c r="V291" s="30"/>
      <c r="W291" s="30"/>
      <c r="X291" s="30"/>
      <c r="Y291" s="30"/>
      <c r="Z291" s="30"/>
      <c r="AA291" s="30"/>
      <c r="AB291" s="30"/>
      <c r="AC291" s="30"/>
      <c r="AD291" s="30"/>
    </row>
    <row r="292" spans="2:30" ht="12.75" customHeight="1" x14ac:dyDescent="0.2">
      <c r="B292" s="32"/>
      <c r="C292" s="52"/>
      <c r="D292" s="30"/>
      <c r="E292" s="30"/>
      <c r="F292" s="30"/>
      <c r="G292" s="30"/>
      <c r="H292" s="30"/>
      <c r="I292" s="30"/>
      <c r="J292" s="30"/>
      <c r="K292" s="30"/>
      <c r="L292" s="30"/>
      <c r="M292" s="30"/>
      <c r="N292" s="30"/>
      <c r="O292" s="30"/>
      <c r="P292" s="30"/>
      <c r="Q292" s="30"/>
      <c r="R292" s="30"/>
      <c r="S292" s="30"/>
      <c r="T292" s="30"/>
      <c r="U292" s="30"/>
      <c r="V292" s="30"/>
      <c r="W292" s="30"/>
      <c r="X292" s="30"/>
      <c r="Y292" s="30"/>
      <c r="Z292" s="30"/>
      <c r="AA292" s="30"/>
      <c r="AB292" s="30"/>
      <c r="AC292" s="30"/>
      <c r="AD292" s="30"/>
    </row>
    <row r="293" spans="2:30" ht="12.75" customHeight="1" x14ac:dyDescent="0.2">
      <c r="B293" s="32"/>
      <c r="C293" s="52"/>
      <c r="D293" s="30"/>
      <c r="E293" s="30"/>
      <c r="F293" s="30"/>
      <c r="G293" s="30"/>
      <c r="H293" s="30"/>
      <c r="I293" s="30"/>
      <c r="J293" s="30"/>
      <c r="K293" s="30"/>
      <c r="L293" s="30"/>
      <c r="M293" s="30"/>
      <c r="N293" s="30"/>
      <c r="O293" s="30"/>
      <c r="P293" s="30"/>
      <c r="Q293" s="30"/>
      <c r="R293" s="30"/>
      <c r="S293" s="30"/>
      <c r="T293" s="30"/>
      <c r="U293" s="30"/>
      <c r="V293" s="30"/>
      <c r="W293" s="30"/>
      <c r="X293" s="30"/>
      <c r="Y293" s="30"/>
      <c r="Z293" s="30"/>
      <c r="AA293" s="30"/>
      <c r="AB293" s="30"/>
      <c r="AC293" s="30"/>
      <c r="AD293" s="30"/>
    </row>
    <row r="294" spans="2:30" ht="12.75" customHeight="1" x14ac:dyDescent="0.2">
      <c r="B294" s="32"/>
      <c r="C294" s="52"/>
      <c r="D294" s="30"/>
      <c r="E294" s="30"/>
      <c r="F294" s="30"/>
      <c r="G294" s="30"/>
      <c r="H294" s="30"/>
      <c r="I294" s="30"/>
      <c r="J294" s="30"/>
      <c r="K294" s="30"/>
      <c r="L294" s="30"/>
      <c r="M294" s="30"/>
      <c r="N294" s="30"/>
      <c r="O294" s="30"/>
      <c r="P294" s="30"/>
      <c r="Q294" s="30"/>
      <c r="R294" s="30"/>
      <c r="S294" s="30"/>
      <c r="T294" s="30"/>
      <c r="U294" s="30"/>
      <c r="V294" s="30"/>
      <c r="W294" s="30"/>
      <c r="X294" s="30"/>
      <c r="Y294" s="30"/>
      <c r="Z294" s="30"/>
      <c r="AA294" s="30"/>
      <c r="AB294" s="30"/>
      <c r="AC294" s="30"/>
      <c r="AD294" s="30"/>
    </row>
    <row r="295" spans="2:30" ht="12.75" customHeight="1" x14ac:dyDescent="0.2">
      <c r="B295" s="32"/>
      <c r="C295" s="52"/>
      <c r="D295" s="30"/>
      <c r="E295" s="30"/>
      <c r="F295" s="30"/>
      <c r="G295" s="30"/>
      <c r="H295" s="30"/>
      <c r="I295" s="30"/>
      <c r="J295" s="30"/>
      <c r="K295" s="30"/>
      <c r="L295" s="30"/>
      <c r="M295" s="30"/>
      <c r="N295" s="30"/>
      <c r="O295" s="30"/>
      <c r="P295" s="30"/>
      <c r="Q295" s="30"/>
      <c r="R295" s="30"/>
      <c r="S295" s="30"/>
      <c r="T295" s="30"/>
      <c r="U295" s="30"/>
      <c r="V295" s="30"/>
      <c r="W295" s="30"/>
      <c r="X295" s="30"/>
      <c r="Y295" s="30"/>
      <c r="Z295" s="30"/>
      <c r="AA295" s="30"/>
      <c r="AB295" s="30"/>
      <c r="AC295" s="30"/>
      <c r="AD295" s="30"/>
    </row>
    <row r="296" spans="2:30" ht="12.75" customHeight="1" x14ac:dyDescent="0.2">
      <c r="B296" s="32"/>
      <c r="C296" s="52"/>
      <c r="D296" s="30"/>
      <c r="E296" s="30"/>
      <c r="F296" s="30"/>
      <c r="G296" s="30"/>
      <c r="H296" s="30"/>
      <c r="I296" s="30"/>
      <c r="J296" s="30"/>
      <c r="K296" s="30"/>
      <c r="L296" s="30"/>
      <c r="M296" s="30"/>
      <c r="N296" s="30"/>
      <c r="O296" s="30"/>
      <c r="P296" s="30"/>
      <c r="Q296" s="30"/>
      <c r="R296" s="30"/>
      <c r="S296" s="30"/>
      <c r="T296" s="30"/>
      <c r="U296" s="30"/>
      <c r="V296" s="30"/>
      <c r="W296" s="30"/>
      <c r="X296" s="30"/>
      <c r="Y296" s="30"/>
      <c r="Z296" s="30"/>
      <c r="AA296" s="30"/>
      <c r="AB296" s="30"/>
      <c r="AC296" s="30"/>
      <c r="AD296" s="30"/>
    </row>
    <row r="297" spans="2:30" ht="12.75" customHeight="1" x14ac:dyDescent="0.2">
      <c r="B297" s="32"/>
      <c r="C297" s="52"/>
      <c r="D297" s="30"/>
      <c r="E297" s="30"/>
      <c r="F297" s="30"/>
      <c r="G297" s="30"/>
      <c r="H297" s="30"/>
      <c r="I297" s="30"/>
      <c r="J297" s="30"/>
      <c r="K297" s="30"/>
      <c r="L297" s="30"/>
      <c r="M297" s="30"/>
      <c r="N297" s="30"/>
      <c r="O297" s="30"/>
      <c r="P297" s="30"/>
      <c r="Q297" s="30"/>
      <c r="R297" s="30"/>
      <c r="S297" s="30"/>
      <c r="T297" s="30"/>
      <c r="U297" s="30"/>
      <c r="V297" s="30"/>
      <c r="W297" s="30"/>
      <c r="X297" s="30"/>
      <c r="Y297" s="30"/>
      <c r="Z297" s="30"/>
      <c r="AA297" s="30"/>
      <c r="AB297" s="30"/>
      <c r="AC297" s="30"/>
      <c r="AD297" s="30"/>
    </row>
    <row r="298" spans="2:30" ht="12.75" customHeight="1" x14ac:dyDescent="0.2">
      <c r="B298" s="32"/>
      <c r="C298" s="52"/>
      <c r="D298" s="30"/>
      <c r="E298" s="30"/>
      <c r="F298" s="30"/>
      <c r="G298" s="30"/>
      <c r="H298" s="30"/>
      <c r="I298" s="30"/>
      <c r="J298" s="30"/>
      <c r="K298" s="30"/>
      <c r="L298" s="30"/>
      <c r="M298" s="30"/>
      <c r="N298" s="30"/>
      <c r="O298" s="30"/>
      <c r="P298" s="30"/>
      <c r="Q298" s="30"/>
      <c r="R298" s="30"/>
      <c r="S298" s="30"/>
      <c r="T298" s="30"/>
      <c r="U298" s="30"/>
      <c r="V298" s="30"/>
      <c r="W298" s="30"/>
      <c r="X298" s="30"/>
      <c r="Y298" s="30"/>
      <c r="Z298" s="30"/>
      <c r="AA298" s="30"/>
      <c r="AB298" s="30"/>
      <c r="AC298" s="30"/>
      <c r="AD298" s="30"/>
    </row>
    <row r="299" spans="2:30" ht="12.75" customHeight="1" x14ac:dyDescent="0.2">
      <c r="B299" s="32"/>
      <c r="C299" s="52"/>
      <c r="D299" s="30"/>
      <c r="E299" s="30"/>
      <c r="F299" s="30"/>
      <c r="G299" s="30"/>
      <c r="H299" s="30"/>
      <c r="I299" s="30"/>
      <c r="J299" s="30"/>
      <c r="K299" s="30"/>
      <c r="L299" s="30"/>
      <c r="M299" s="30"/>
      <c r="N299" s="30"/>
      <c r="O299" s="30"/>
      <c r="P299" s="30"/>
      <c r="Q299" s="30"/>
      <c r="R299" s="30"/>
      <c r="S299" s="30"/>
      <c r="T299" s="30"/>
      <c r="U299" s="30"/>
      <c r="V299" s="30"/>
      <c r="W299" s="30"/>
      <c r="X299" s="30"/>
      <c r="Y299" s="30"/>
      <c r="Z299" s="30"/>
      <c r="AA299" s="30"/>
      <c r="AB299" s="30"/>
      <c r="AC299" s="30"/>
      <c r="AD299" s="30"/>
    </row>
    <row r="300" spans="2:30" ht="12.75" customHeight="1" x14ac:dyDescent="0.2">
      <c r="B300" s="32"/>
      <c r="C300" s="52"/>
      <c r="D300" s="30"/>
      <c r="E300" s="30"/>
      <c r="F300" s="30"/>
      <c r="G300" s="30"/>
      <c r="H300" s="30"/>
      <c r="I300" s="30"/>
      <c r="J300" s="30"/>
      <c r="K300" s="30"/>
      <c r="L300" s="30"/>
      <c r="M300" s="30"/>
      <c r="N300" s="30"/>
      <c r="O300" s="30"/>
      <c r="P300" s="30"/>
      <c r="Q300" s="30"/>
      <c r="R300" s="30"/>
      <c r="S300" s="30"/>
      <c r="T300" s="30"/>
      <c r="U300" s="30"/>
      <c r="V300" s="30"/>
      <c r="W300" s="30"/>
      <c r="X300" s="30"/>
      <c r="Y300" s="30"/>
      <c r="Z300" s="30"/>
      <c r="AA300" s="30"/>
      <c r="AB300" s="30"/>
      <c r="AC300" s="30"/>
      <c r="AD300" s="30"/>
    </row>
    <row r="301" spans="2:30" ht="12.75" customHeight="1" x14ac:dyDescent="0.2">
      <c r="B301" s="32"/>
      <c r="C301" s="52"/>
      <c r="D301" s="30"/>
      <c r="E301" s="30"/>
      <c r="F301" s="30"/>
      <c r="G301" s="30"/>
      <c r="H301" s="30"/>
      <c r="I301" s="30"/>
      <c r="J301" s="30"/>
      <c r="K301" s="30"/>
      <c r="L301" s="30"/>
      <c r="M301" s="30"/>
      <c r="N301" s="30"/>
      <c r="O301" s="30"/>
      <c r="P301" s="30"/>
      <c r="Q301" s="30"/>
      <c r="R301" s="30"/>
      <c r="S301" s="30"/>
      <c r="T301" s="30"/>
      <c r="U301" s="30"/>
      <c r="V301" s="30"/>
      <c r="W301" s="30"/>
      <c r="X301" s="30"/>
      <c r="Y301" s="30"/>
      <c r="Z301" s="30"/>
      <c r="AA301" s="30"/>
      <c r="AB301" s="30"/>
      <c r="AC301" s="30"/>
      <c r="AD301" s="30"/>
    </row>
    <row r="302" spans="2:30" ht="12.75" customHeight="1" x14ac:dyDescent="0.2">
      <c r="B302" s="32"/>
      <c r="C302" s="52"/>
      <c r="D302" s="30"/>
      <c r="E302" s="30"/>
      <c r="F302" s="30"/>
      <c r="G302" s="30"/>
      <c r="H302" s="30"/>
      <c r="I302" s="30"/>
      <c r="J302" s="30"/>
      <c r="K302" s="30"/>
      <c r="L302" s="30"/>
      <c r="M302" s="30"/>
      <c r="N302" s="30"/>
      <c r="O302" s="30"/>
      <c r="P302" s="30"/>
      <c r="Q302" s="30"/>
      <c r="R302" s="30"/>
      <c r="S302" s="30"/>
      <c r="T302" s="30"/>
      <c r="U302" s="30"/>
      <c r="V302" s="30"/>
      <c r="W302" s="30"/>
      <c r="X302" s="30"/>
      <c r="Y302" s="30"/>
      <c r="Z302" s="30"/>
      <c r="AA302" s="30"/>
      <c r="AB302" s="30"/>
      <c r="AC302" s="30"/>
      <c r="AD302" s="30"/>
    </row>
    <row r="303" spans="2:30" ht="12.75" customHeight="1" x14ac:dyDescent="0.2">
      <c r="B303" s="32"/>
      <c r="C303" s="52"/>
      <c r="D303" s="30"/>
      <c r="E303" s="30"/>
      <c r="F303" s="30"/>
      <c r="G303" s="30"/>
      <c r="H303" s="30"/>
      <c r="I303" s="30"/>
      <c r="J303" s="30"/>
      <c r="K303" s="30"/>
      <c r="L303" s="30"/>
      <c r="M303" s="30"/>
      <c r="N303" s="30"/>
      <c r="O303" s="30"/>
      <c r="P303" s="30"/>
      <c r="Q303" s="30"/>
      <c r="R303" s="30"/>
      <c r="S303" s="30"/>
      <c r="T303" s="30"/>
      <c r="U303" s="30"/>
      <c r="V303" s="30"/>
      <c r="W303" s="30"/>
      <c r="X303" s="30"/>
      <c r="Y303" s="30"/>
      <c r="Z303" s="30"/>
      <c r="AA303" s="30"/>
      <c r="AB303" s="30"/>
      <c r="AC303" s="30"/>
      <c r="AD303" s="30"/>
    </row>
    <row r="304" spans="2:30" ht="12.75" customHeight="1" x14ac:dyDescent="0.2">
      <c r="B304" s="32"/>
      <c r="C304" s="52"/>
      <c r="D304" s="30"/>
      <c r="E304" s="30"/>
      <c r="F304" s="30"/>
      <c r="G304" s="30"/>
      <c r="H304" s="30"/>
      <c r="I304" s="30"/>
      <c r="J304" s="30"/>
      <c r="K304" s="30"/>
      <c r="L304" s="30"/>
      <c r="M304" s="30"/>
      <c r="N304" s="30"/>
      <c r="O304" s="30"/>
      <c r="P304" s="30"/>
      <c r="Q304" s="30"/>
      <c r="R304" s="30"/>
      <c r="S304" s="30"/>
      <c r="T304" s="30"/>
      <c r="U304" s="30"/>
      <c r="V304" s="30"/>
      <c r="W304" s="30"/>
      <c r="X304" s="30"/>
      <c r="Y304" s="30"/>
      <c r="Z304" s="30"/>
      <c r="AA304" s="30"/>
      <c r="AB304" s="30"/>
      <c r="AC304" s="30"/>
      <c r="AD304" s="30"/>
    </row>
    <row r="305" spans="2:30" ht="12.75" customHeight="1" x14ac:dyDescent="0.2">
      <c r="B305" s="32"/>
      <c r="C305" s="52"/>
      <c r="D305" s="30"/>
      <c r="E305" s="30"/>
      <c r="F305" s="30"/>
      <c r="G305" s="30"/>
      <c r="H305" s="30"/>
      <c r="I305" s="30"/>
      <c r="J305" s="30"/>
      <c r="K305" s="30"/>
      <c r="L305" s="30"/>
      <c r="M305" s="30"/>
      <c r="N305" s="30"/>
      <c r="O305" s="30"/>
      <c r="P305" s="30"/>
      <c r="Q305" s="30"/>
      <c r="R305" s="30"/>
      <c r="S305" s="30"/>
      <c r="T305" s="30"/>
      <c r="U305" s="30"/>
      <c r="V305" s="30"/>
      <c r="W305" s="30"/>
      <c r="X305" s="30"/>
      <c r="Y305" s="30"/>
      <c r="Z305" s="30"/>
      <c r="AA305" s="30"/>
      <c r="AB305" s="30"/>
      <c r="AC305" s="30"/>
      <c r="AD305" s="30"/>
    </row>
    <row r="306" spans="2:30" ht="12.75" customHeight="1" x14ac:dyDescent="0.2">
      <c r="B306" s="32"/>
      <c r="C306" s="52"/>
      <c r="D306" s="30"/>
      <c r="E306" s="30"/>
      <c r="F306" s="30"/>
      <c r="G306" s="30"/>
      <c r="H306" s="30"/>
      <c r="I306" s="30"/>
      <c r="J306" s="30"/>
      <c r="K306" s="30"/>
      <c r="L306" s="30"/>
      <c r="M306" s="30"/>
      <c r="N306" s="30"/>
      <c r="O306" s="30"/>
      <c r="P306" s="30"/>
      <c r="Q306" s="30"/>
      <c r="R306" s="30"/>
      <c r="S306" s="30"/>
      <c r="T306" s="30"/>
      <c r="U306" s="30"/>
      <c r="V306" s="30"/>
      <c r="W306" s="30"/>
      <c r="X306" s="30"/>
      <c r="Y306" s="30"/>
      <c r="Z306" s="30"/>
      <c r="AA306" s="30"/>
      <c r="AB306" s="30"/>
      <c r="AC306" s="30"/>
      <c r="AD306" s="30"/>
    </row>
    <row r="307" spans="2:30" ht="12.75" customHeight="1" x14ac:dyDescent="0.2">
      <c r="B307" s="32"/>
      <c r="C307" s="52"/>
      <c r="D307" s="30"/>
      <c r="E307" s="30"/>
      <c r="F307" s="30"/>
      <c r="G307" s="30"/>
      <c r="H307" s="30"/>
      <c r="I307" s="30"/>
      <c r="J307" s="30"/>
      <c r="K307" s="30"/>
      <c r="L307" s="30"/>
      <c r="M307" s="30"/>
      <c r="N307" s="30"/>
      <c r="O307" s="30"/>
      <c r="P307" s="30"/>
      <c r="Q307" s="30"/>
      <c r="R307" s="30"/>
      <c r="S307" s="30"/>
      <c r="T307" s="30"/>
      <c r="U307" s="30"/>
      <c r="V307" s="30"/>
      <c r="W307" s="30"/>
      <c r="X307" s="30"/>
      <c r="Y307" s="30"/>
      <c r="Z307" s="30"/>
      <c r="AA307" s="30"/>
      <c r="AB307" s="30"/>
      <c r="AC307" s="30"/>
      <c r="AD307" s="30"/>
    </row>
    <row r="308" spans="2:30" ht="12.75" customHeight="1" x14ac:dyDescent="0.2">
      <c r="B308" s="32"/>
      <c r="C308" s="52"/>
      <c r="D308" s="30"/>
      <c r="E308" s="30"/>
      <c r="F308" s="30"/>
      <c r="G308" s="30"/>
      <c r="H308" s="30"/>
      <c r="I308" s="30"/>
      <c r="J308" s="30"/>
      <c r="K308" s="30"/>
      <c r="L308" s="30"/>
      <c r="M308" s="30"/>
      <c r="N308" s="30"/>
      <c r="O308" s="30"/>
      <c r="P308" s="30"/>
      <c r="Q308" s="30"/>
      <c r="R308" s="30"/>
      <c r="S308" s="30"/>
      <c r="T308" s="30"/>
      <c r="U308" s="30"/>
      <c r="V308" s="30"/>
      <c r="W308" s="30"/>
      <c r="X308" s="30"/>
      <c r="Y308" s="30"/>
      <c r="Z308" s="30"/>
      <c r="AA308" s="30"/>
      <c r="AB308" s="30"/>
      <c r="AC308" s="30"/>
      <c r="AD308" s="30"/>
    </row>
    <row r="309" spans="2:30" ht="12.75" customHeight="1" x14ac:dyDescent="0.2">
      <c r="B309" s="32"/>
      <c r="C309" s="52"/>
      <c r="D309" s="30"/>
      <c r="E309" s="30"/>
      <c r="F309" s="30"/>
      <c r="G309" s="30"/>
      <c r="H309" s="30"/>
      <c r="I309" s="30"/>
      <c r="J309" s="30"/>
      <c r="K309" s="30"/>
      <c r="L309" s="30"/>
      <c r="M309" s="30"/>
      <c r="N309" s="30"/>
      <c r="O309" s="30"/>
      <c r="P309" s="30"/>
      <c r="Q309" s="30"/>
      <c r="R309" s="30"/>
      <c r="S309" s="30"/>
      <c r="T309" s="30"/>
      <c r="U309" s="30"/>
      <c r="V309" s="30"/>
      <c r="W309" s="30"/>
      <c r="X309" s="30"/>
      <c r="Y309" s="30"/>
      <c r="Z309" s="30"/>
      <c r="AA309" s="30"/>
      <c r="AB309" s="30"/>
      <c r="AC309" s="30"/>
      <c r="AD309" s="30"/>
    </row>
    <row r="310" spans="2:30" ht="12.75" customHeight="1" x14ac:dyDescent="0.2">
      <c r="B310" s="32"/>
      <c r="C310" s="52"/>
      <c r="D310" s="30"/>
      <c r="E310" s="30"/>
      <c r="F310" s="30"/>
      <c r="G310" s="30"/>
      <c r="H310" s="30"/>
      <c r="I310" s="30"/>
      <c r="J310" s="30"/>
      <c r="K310" s="30"/>
      <c r="L310" s="30"/>
      <c r="M310" s="30"/>
      <c r="N310" s="30"/>
      <c r="O310" s="30"/>
      <c r="P310" s="30"/>
      <c r="Q310" s="30"/>
      <c r="R310" s="30"/>
      <c r="S310" s="30"/>
      <c r="T310" s="30"/>
      <c r="U310" s="30"/>
      <c r="V310" s="30"/>
      <c r="W310" s="30"/>
      <c r="X310" s="30"/>
      <c r="Y310" s="30"/>
      <c r="Z310" s="30"/>
      <c r="AA310" s="30"/>
      <c r="AB310" s="30"/>
      <c r="AC310" s="30"/>
      <c r="AD310" s="30"/>
    </row>
    <row r="311" spans="2:30" ht="12.75" customHeight="1" x14ac:dyDescent="0.2">
      <c r="B311" s="32"/>
      <c r="C311" s="52"/>
      <c r="D311" s="30"/>
      <c r="E311" s="30"/>
      <c r="F311" s="30"/>
      <c r="G311" s="30"/>
      <c r="H311" s="30"/>
      <c r="I311" s="30"/>
      <c r="J311" s="30"/>
      <c r="K311" s="30"/>
      <c r="L311" s="30"/>
      <c r="M311" s="30"/>
      <c r="N311" s="30"/>
      <c r="O311" s="30"/>
      <c r="P311" s="30"/>
      <c r="Q311" s="30"/>
      <c r="R311" s="30"/>
      <c r="S311" s="30"/>
      <c r="T311" s="30"/>
      <c r="U311" s="30"/>
      <c r="V311" s="30"/>
      <c r="W311" s="30"/>
      <c r="X311" s="30"/>
      <c r="Y311" s="30"/>
      <c r="Z311" s="30"/>
      <c r="AA311" s="30"/>
      <c r="AB311" s="30"/>
      <c r="AC311" s="30"/>
      <c r="AD311" s="30"/>
    </row>
    <row r="312" spans="2:30" ht="12.75" customHeight="1" x14ac:dyDescent="0.2">
      <c r="B312" s="32"/>
      <c r="C312" s="52"/>
      <c r="D312" s="30"/>
      <c r="E312" s="30"/>
      <c r="F312" s="30"/>
      <c r="G312" s="30"/>
      <c r="H312" s="30"/>
      <c r="I312" s="30"/>
      <c r="J312" s="30"/>
      <c r="K312" s="30"/>
      <c r="L312" s="30"/>
      <c r="M312" s="30"/>
      <c r="N312" s="30"/>
      <c r="O312" s="30"/>
      <c r="P312" s="30"/>
      <c r="Q312" s="30"/>
      <c r="R312" s="30"/>
      <c r="S312" s="30"/>
      <c r="T312" s="30"/>
      <c r="U312" s="30"/>
      <c r="V312" s="30"/>
      <c r="W312" s="30"/>
      <c r="X312" s="30"/>
      <c r="Y312" s="30"/>
      <c r="Z312" s="30"/>
      <c r="AA312" s="30"/>
      <c r="AB312" s="30"/>
      <c r="AC312" s="30"/>
      <c r="AD312" s="30"/>
    </row>
    <row r="313" spans="2:30" ht="12.75" customHeight="1" x14ac:dyDescent="0.2">
      <c r="B313" s="32"/>
      <c r="C313" s="52"/>
      <c r="D313" s="30"/>
      <c r="E313" s="30"/>
      <c r="F313" s="30"/>
      <c r="G313" s="30"/>
      <c r="H313" s="30"/>
      <c r="I313" s="30"/>
      <c r="J313" s="30"/>
      <c r="K313" s="30"/>
      <c r="L313" s="30"/>
      <c r="M313" s="30"/>
      <c r="N313" s="30"/>
      <c r="O313" s="30"/>
      <c r="P313" s="30"/>
      <c r="Q313" s="30"/>
      <c r="R313" s="30"/>
      <c r="S313" s="30"/>
      <c r="T313" s="30"/>
      <c r="U313" s="30"/>
      <c r="V313" s="30"/>
      <c r="W313" s="30"/>
      <c r="X313" s="30"/>
      <c r="Y313" s="30"/>
      <c r="Z313" s="30"/>
      <c r="AA313" s="30"/>
      <c r="AB313" s="30"/>
      <c r="AC313" s="30"/>
      <c r="AD313" s="30"/>
    </row>
    <row r="314" spans="2:30" ht="12.75" customHeight="1" x14ac:dyDescent="0.2">
      <c r="B314" s="32"/>
      <c r="C314" s="52"/>
      <c r="D314" s="30"/>
      <c r="E314" s="30"/>
      <c r="F314" s="30"/>
      <c r="G314" s="30"/>
      <c r="H314" s="30"/>
      <c r="I314" s="30"/>
      <c r="J314" s="30"/>
      <c r="K314" s="30"/>
      <c r="L314" s="30"/>
      <c r="M314" s="30"/>
      <c r="N314" s="30"/>
      <c r="O314" s="30"/>
      <c r="P314" s="30"/>
      <c r="Q314" s="30"/>
      <c r="R314" s="30"/>
      <c r="S314" s="30"/>
      <c r="T314" s="30"/>
      <c r="U314" s="30"/>
      <c r="V314" s="30"/>
      <c r="W314" s="30"/>
      <c r="X314" s="30"/>
      <c r="Y314" s="30"/>
      <c r="Z314" s="30"/>
      <c r="AA314" s="30"/>
      <c r="AB314" s="30"/>
      <c r="AC314" s="30"/>
      <c r="AD314" s="30"/>
    </row>
    <row r="315" spans="2:30" ht="12.75" customHeight="1" x14ac:dyDescent="0.2">
      <c r="B315" s="32"/>
      <c r="C315" s="52"/>
      <c r="D315" s="30"/>
      <c r="E315" s="30"/>
      <c r="F315" s="30"/>
      <c r="G315" s="30"/>
      <c r="H315" s="30"/>
      <c r="I315" s="30"/>
      <c r="J315" s="30"/>
      <c r="K315" s="30"/>
      <c r="L315" s="30"/>
      <c r="M315" s="30"/>
      <c r="N315" s="30"/>
      <c r="O315" s="30"/>
      <c r="P315" s="30"/>
      <c r="Q315" s="30"/>
      <c r="R315" s="30"/>
      <c r="S315" s="30"/>
      <c r="T315" s="30"/>
      <c r="U315" s="30"/>
      <c r="V315" s="30"/>
      <c r="W315" s="30"/>
      <c r="X315" s="30"/>
      <c r="Y315" s="30"/>
      <c r="Z315" s="30"/>
      <c r="AA315" s="30"/>
      <c r="AB315" s="30"/>
      <c r="AC315" s="30"/>
      <c r="AD315" s="30"/>
    </row>
    <row r="316" spans="2:30" ht="12.75" customHeight="1" x14ac:dyDescent="0.2">
      <c r="B316" s="32"/>
      <c r="C316" s="52"/>
      <c r="D316" s="30"/>
      <c r="E316" s="30"/>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row>
    <row r="317" spans="2:30" ht="12.75" customHeight="1" x14ac:dyDescent="0.2">
      <c r="B317" s="32"/>
      <c r="C317" s="52"/>
      <c r="D317" s="30"/>
      <c r="E317" s="30"/>
      <c r="F317" s="30"/>
      <c r="G317" s="30"/>
      <c r="H317" s="30"/>
      <c r="I317" s="30"/>
      <c r="J317" s="30"/>
      <c r="K317" s="30"/>
      <c r="L317" s="30"/>
      <c r="M317" s="30"/>
      <c r="N317" s="30"/>
      <c r="O317" s="30"/>
      <c r="P317" s="30"/>
      <c r="Q317" s="30"/>
      <c r="R317" s="30"/>
      <c r="S317" s="30"/>
      <c r="T317" s="30"/>
      <c r="U317" s="30"/>
      <c r="V317" s="30"/>
      <c r="W317" s="30"/>
      <c r="X317" s="30"/>
      <c r="Y317" s="30"/>
      <c r="Z317" s="30"/>
      <c r="AA317" s="30"/>
      <c r="AB317" s="30"/>
      <c r="AC317" s="30"/>
      <c r="AD317" s="30"/>
    </row>
    <row r="318" spans="2:30" ht="12.75" customHeight="1" x14ac:dyDescent="0.2">
      <c r="B318" s="32"/>
      <c r="C318" s="52"/>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row>
    <row r="319" spans="2:30" ht="12.75" customHeight="1" x14ac:dyDescent="0.2">
      <c r="B319" s="32"/>
      <c r="C319" s="52"/>
      <c r="D319" s="30"/>
      <c r="E319" s="30"/>
      <c r="F319" s="30"/>
      <c r="G319" s="30"/>
      <c r="H319" s="30"/>
      <c r="I319" s="30"/>
      <c r="J319" s="30"/>
      <c r="K319" s="30"/>
      <c r="L319" s="30"/>
      <c r="M319" s="30"/>
      <c r="N319" s="30"/>
      <c r="O319" s="30"/>
      <c r="P319" s="30"/>
      <c r="Q319" s="30"/>
      <c r="R319" s="30"/>
      <c r="S319" s="30"/>
      <c r="T319" s="30"/>
      <c r="U319" s="30"/>
      <c r="V319" s="30"/>
      <c r="W319" s="30"/>
      <c r="X319" s="30"/>
      <c r="Y319" s="30"/>
      <c r="Z319" s="30"/>
      <c r="AA319" s="30"/>
      <c r="AB319" s="30"/>
      <c r="AC319" s="30"/>
      <c r="AD319" s="30"/>
    </row>
    <row r="320" spans="2:30" ht="12.75" customHeight="1" x14ac:dyDescent="0.2">
      <c r="B320" s="32"/>
      <c r="C320" s="52"/>
      <c r="D320" s="30"/>
      <c r="E320" s="30"/>
      <c r="F320" s="30"/>
      <c r="G320" s="30"/>
      <c r="H320" s="30"/>
      <c r="I320" s="30"/>
      <c r="J320" s="30"/>
      <c r="K320" s="30"/>
      <c r="L320" s="30"/>
      <c r="M320" s="30"/>
      <c r="N320" s="30"/>
      <c r="O320" s="30"/>
      <c r="P320" s="30"/>
      <c r="Q320" s="30"/>
      <c r="R320" s="30"/>
      <c r="S320" s="30"/>
      <c r="T320" s="30"/>
      <c r="U320" s="30"/>
      <c r="V320" s="30"/>
      <c r="W320" s="30"/>
      <c r="X320" s="30"/>
      <c r="Y320" s="30"/>
      <c r="Z320" s="30"/>
      <c r="AA320" s="30"/>
      <c r="AB320" s="30"/>
      <c r="AC320" s="30"/>
      <c r="AD320" s="30"/>
    </row>
    <row r="321" spans="2:30" ht="12.75" customHeight="1" x14ac:dyDescent="0.2">
      <c r="B321" s="32"/>
      <c r="C321" s="52"/>
      <c r="D321" s="30"/>
      <c r="E321" s="30"/>
      <c r="F321" s="30"/>
      <c r="G321" s="30"/>
      <c r="H321" s="30"/>
      <c r="I321" s="30"/>
      <c r="J321" s="30"/>
      <c r="K321" s="30"/>
      <c r="L321" s="30"/>
      <c r="M321" s="30"/>
      <c r="N321" s="30"/>
      <c r="O321" s="30"/>
      <c r="P321" s="30"/>
      <c r="Q321" s="30"/>
      <c r="R321" s="30"/>
      <c r="S321" s="30"/>
      <c r="T321" s="30"/>
      <c r="U321" s="30"/>
      <c r="V321" s="30"/>
      <c r="W321" s="30"/>
      <c r="X321" s="30"/>
      <c r="Y321" s="30"/>
      <c r="Z321" s="30"/>
      <c r="AA321" s="30"/>
      <c r="AB321" s="30"/>
      <c r="AC321" s="30"/>
      <c r="AD321" s="30"/>
    </row>
    <row r="322" spans="2:30" ht="12.75" customHeight="1" x14ac:dyDescent="0.2">
      <c r="B322" s="32"/>
      <c r="C322" s="52"/>
      <c r="D322" s="30"/>
      <c r="E322" s="30"/>
      <c r="F322" s="30"/>
      <c r="G322" s="30"/>
      <c r="H322" s="30"/>
      <c r="I322" s="30"/>
      <c r="J322" s="30"/>
      <c r="K322" s="30"/>
      <c r="L322" s="30"/>
      <c r="M322" s="30"/>
      <c r="N322" s="30"/>
      <c r="O322" s="30"/>
      <c r="P322" s="30"/>
      <c r="Q322" s="30"/>
      <c r="R322" s="30"/>
      <c r="S322" s="30"/>
      <c r="T322" s="30"/>
      <c r="U322" s="30"/>
      <c r="V322" s="30"/>
      <c r="W322" s="30"/>
      <c r="X322" s="30"/>
      <c r="Y322" s="30"/>
      <c r="Z322" s="30"/>
      <c r="AA322" s="30"/>
      <c r="AB322" s="30"/>
      <c r="AC322" s="30"/>
      <c r="AD322" s="30"/>
    </row>
    <row r="323" spans="2:30" ht="12.75" customHeight="1" x14ac:dyDescent="0.2">
      <c r="B323" s="32"/>
      <c r="C323" s="52"/>
      <c r="D323" s="30"/>
      <c r="E323" s="30"/>
      <c r="F323" s="30"/>
      <c r="G323" s="30"/>
      <c r="H323" s="30"/>
      <c r="I323" s="30"/>
      <c r="J323" s="30"/>
      <c r="K323" s="30"/>
      <c r="L323" s="30"/>
      <c r="M323" s="30"/>
      <c r="N323" s="30"/>
      <c r="O323" s="30"/>
      <c r="P323" s="30"/>
      <c r="Q323" s="30"/>
      <c r="R323" s="30"/>
      <c r="S323" s="30"/>
      <c r="T323" s="30"/>
      <c r="U323" s="30"/>
      <c r="V323" s="30"/>
      <c r="W323" s="30"/>
      <c r="X323" s="30"/>
      <c r="Y323" s="30"/>
      <c r="Z323" s="30"/>
      <c r="AA323" s="30"/>
      <c r="AB323" s="30"/>
      <c r="AC323" s="30"/>
      <c r="AD323" s="30"/>
    </row>
    <row r="324" spans="2:30" ht="12.75" customHeight="1" x14ac:dyDescent="0.2">
      <c r="B324" s="32"/>
      <c r="C324" s="52"/>
      <c r="D324" s="30"/>
      <c r="E324" s="30"/>
      <c r="F324" s="30"/>
      <c r="G324" s="30"/>
      <c r="H324" s="30"/>
      <c r="I324" s="30"/>
      <c r="J324" s="30"/>
      <c r="K324" s="30"/>
      <c r="L324" s="30"/>
      <c r="M324" s="30"/>
      <c r="N324" s="30"/>
      <c r="O324" s="30"/>
      <c r="P324" s="30"/>
      <c r="Q324" s="30"/>
      <c r="R324" s="30"/>
      <c r="S324" s="30"/>
      <c r="T324" s="30"/>
      <c r="U324" s="30"/>
      <c r="V324" s="30"/>
      <c r="W324" s="30"/>
      <c r="X324" s="30"/>
      <c r="Y324" s="30"/>
      <c r="Z324" s="30"/>
      <c r="AA324" s="30"/>
      <c r="AB324" s="30"/>
      <c r="AC324" s="30"/>
      <c r="AD324" s="30"/>
    </row>
    <row r="325" spans="2:30" ht="12.75" customHeight="1" x14ac:dyDescent="0.2">
      <c r="B325" s="32"/>
      <c r="C325" s="52"/>
      <c r="D325" s="30"/>
      <c r="E325" s="30"/>
      <c r="F325" s="30"/>
      <c r="G325" s="30"/>
      <c r="H325" s="30"/>
      <c r="I325" s="30"/>
      <c r="J325" s="30"/>
      <c r="K325" s="30"/>
      <c r="L325" s="30"/>
      <c r="M325" s="30"/>
      <c r="N325" s="30"/>
      <c r="O325" s="30"/>
      <c r="P325" s="30"/>
      <c r="Q325" s="30"/>
      <c r="R325" s="30"/>
      <c r="S325" s="30"/>
      <c r="T325" s="30"/>
      <c r="U325" s="30"/>
      <c r="V325" s="30"/>
      <c r="W325" s="30"/>
      <c r="X325" s="30"/>
      <c r="Y325" s="30"/>
      <c r="Z325" s="30"/>
      <c r="AA325" s="30"/>
      <c r="AB325" s="30"/>
      <c r="AC325" s="30"/>
      <c r="AD325" s="30"/>
    </row>
    <row r="326" spans="2:30" ht="12.75" customHeight="1" x14ac:dyDescent="0.2">
      <c r="B326" s="32"/>
      <c r="C326" s="52"/>
      <c r="D326" s="30"/>
      <c r="E326" s="30"/>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row>
    <row r="327" spans="2:30" ht="12.75" customHeight="1" x14ac:dyDescent="0.2">
      <c r="B327" s="32"/>
      <c r="C327" s="52"/>
      <c r="D327" s="30"/>
      <c r="E327" s="30"/>
      <c r="F327" s="30"/>
      <c r="G327" s="30"/>
      <c r="H327" s="30"/>
      <c r="I327" s="30"/>
      <c r="J327" s="30"/>
      <c r="K327" s="30"/>
      <c r="L327" s="30"/>
      <c r="M327" s="30"/>
      <c r="N327" s="30"/>
      <c r="O327" s="30"/>
      <c r="P327" s="30"/>
      <c r="Q327" s="30"/>
      <c r="R327" s="30"/>
      <c r="S327" s="30"/>
      <c r="T327" s="30"/>
      <c r="U327" s="30"/>
      <c r="V327" s="30"/>
      <c r="W327" s="30"/>
      <c r="X327" s="30"/>
      <c r="Y327" s="30"/>
      <c r="Z327" s="30"/>
      <c r="AA327" s="30"/>
      <c r="AB327" s="30"/>
      <c r="AC327" s="30"/>
      <c r="AD327" s="30"/>
    </row>
    <row r="328" spans="2:30" ht="12.75" customHeight="1" x14ac:dyDescent="0.2">
      <c r="B328" s="32"/>
      <c r="C328" s="52"/>
      <c r="D328" s="30"/>
      <c r="E328" s="30"/>
      <c r="F328" s="30"/>
      <c r="G328" s="30"/>
      <c r="H328" s="30"/>
      <c r="I328" s="30"/>
      <c r="J328" s="30"/>
      <c r="K328" s="30"/>
      <c r="L328" s="30"/>
      <c r="M328" s="30"/>
      <c r="N328" s="30"/>
      <c r="O328" s="30"/>
      <c r="P328" s="30"/>
      <c r="Q328" s="30"/>
      <c r="R328" s="30"/>
      <c r="S328" s="30"/>
      <c r="T328" s="30"/>
      <c r="U328" s="30"/>
      <c r="V328" s="30"/>
      <c r="W328" s="30"/>
      <c r="X328" s="30"/>
      <c r="Y328" s="30"/>
      <c r="Z328" s="30"/>
      <c r="AA328" s="30"/>
      <c r="AB328" s="30"/>
      <c r="AC328" s="30"/>
      <c r="AD328" s="30"/>
    </row>
    <row r="329" spans="2:30" ht="12.75" customHeight="1" x14ac:dyDescent="0.2">
      <c r="B329" s="32"/>
      <c r="C329" s="52"/>
      <c r="D329" s="30"/>
      <c r="E329" s="30"/>
      <c r="F329" s="30"/>
      <c r="G329" s="30"/>
      <c r="H329" s="30"/>
      <c r="I329" s="30"/>
      <c r="J329" s="30"/>
      <c r="K329" s="30"/>
      <c r="L329" s="30"/>
      <c r="M329" s="30"/>
      <c r="N329" s="30"/>
      <c r="O329" s="30"/>
      <c r="P329" s="30"/>
      <c r="Q329" s="30"/>
      <c r="R329" s="30"/>
      <c r="S329" s="30"/>
      <c r="T329" s="30"/>
      <c r="U329" s="30"/>
      <c r="V329" s="30"/>
      <c r="W329" s="30"/>
      <c r="X329" s="30"/>
      <c r="Y329" s="30"/>
      <c r="Z329" s="30"/>
      <c r="AA329" s="30"/>
      <c r="AB329" s="30"/>
      <c r="AC329" s="30"/>
      <c r="AD329" s="30"/>
    </row>
    <row r="330" spans="2:30" ht="12.75" customHeight="1" x14ac:dyDescent="0.2">
      <c r="B330" s="32"/>
      <c r="C330" s="52"/>
      <c r="D330" s="30"/>
      <c r="E330" s="30"/>
      <c r="F330" s="30"/>
      <c r="G330" s="30"/>
      <c r="H330" s="30"/>
      <c r="I330" s="30"/>
      <c r="J330" s="30"/>
      <c r="K330" s="30"/>
      <c r="L330" s="30"/>
      <c r="M330" s="30"/>
      <c r="N330" s="30"/>
      <c r="O330" s="30"/>
      <c r="P330" s="30"/>
      <c r="Q330" s="30"/>
      <c r="R330" s="30"/>
      <c r="S330" s="30"/>
      <c r="T330" s="30"/>
      <c r="U330" s="30"/>
      <c r="V330" s="30"/>
      <c r="W330" s="30"/>
      <c r="X330" s="30"/>
      <c r="Y330" s="30"/>
      <c r="Z330" s="30"/>
      <c r="AA330" s="30"/>
      <c r="AB330" s="30"/>
      <c r="AC330" s="30"/>
      <c r="AD330" s="30"/>
    </row>
    <row r="331" spans="2:30" ht="12.75" customHeight="1" x14ac:dyDescent="0.2">
      <c r="B331" s="32"/>
      <c r="C331" s="52"/>
      <c r="D331" s="30"/>
      <c r="E331" s="30"/>
      <c r="F331" s="30"/>
      <c r="G331" s="30"/>
      <c r="H331" s="30"/>
      <c r="I331" s="30"/>
      <c r="J331" s="30"/>
      <c r="K331" s="30"/>
      <c r="L331" s="30"/>
      <c r="M331" s="30"/>
      <c r="N331" s="30"/>
      <c r="O331" s="30"/>
      <c r="P331" s="30"/>
      <c r="Q331" s="30"/>
      <c r="R331" s="30"/>
      <c r="S331" s="30"/>
      <c r="T331" s="30"/>
      <c r="U331" s="30"/>
      <c r="V331" s="30"/>
      <c r="W331" s="30"/>
      <c r="X331" s="30"/>
      <c r="Y331" s="30"/>
      <c r="Z331" s="30"/>
      <c r="AA331" s="30"/>
      <c r="AB331" s="30"/>
      <c r="AC331" s="30"/>
      <c r="AD331" s="30"/>
    </row>
    <row r="332" spans="2:30" ht="12.75" customHeight="1" x14ac:dyDescent="0.2">
      <c r="B332" s="32"/>
      <c r="C332" s="52"/>
      <c r="D332" s="30"/>
      <c r="E332" s="30"/>
      <c r="F332" s="30"/>
      <c r="G332" s="30"/>
      <c r="H332" s="30"/>
      <c r="I332" s="30"/>
      <c r="J332" s="30"/>
      <c r="K332" s="30"/>
      <c r="L332" s="30"/>
      <c r="M332" s="30"/>
      <c r="N332" s="30"/>
      <c r="O332" s="30"/>
      <c r="P332" s="30"/>
      <c r="Q332" s="30"/>
      <c r="R332" s="30"/>
      <c r="S332" s="30"/>
      <c r="T332" s="30"/>
      <c r="U332" s="30"/>
      <c r="V332" s="30"/>
      <c r="W332" s="30"/>
      <c r="X332" s="30"/>
      <c r="Y332" s="30"/>
      <c r="Z332" s="30"/>
      <c r="AA332" s="30"/>
      <c r="AB332" s="30"/>
      <c r="AC332" s="30"/>
      <c r="AD332" s="30"/>
    </row>
    <row r="333" spans="2:30" ht="12.75" customHeight="1" x14ac:dyDescent="0.2">
      <c r="B333" s="32"/>
      <c r="C333" s="52"/>
      <c r="D333" s="30"/>
      <c r="E333" s="30"/>
      <c r="F333" s="30"/>
      <c r="G333" s="30"/>
      <c r="H333" s="30"/>
      <c r="I333" s="30"/>
      <c r="J333" s="30"/>
      <c r="K333" s="30"/>
      <c r="L333" s="30"/>
      <c r="M333" s="30"/>
      <c r="N333" s="30"/>
      <c r="O333" s="30"/>
      <c r="P333" s="30"/>
      <c r="Q333" s="30"/>
      <c r="R333" s="30"/>
      <c r="S333" s="30"/>
      <c r="T333" s="30"/>
      <c r="U333" s="30"/>
      <c r="V333" s="30"/>
      <c r="W333" s="30"/>
      <c r="X333" s="30"/>
      <c r="Y333" s="30"/>
      <c r="Z333" s="30"/>
      <c r="AA333" s="30"/>
      <c r="AB333" s="30"/>
      <c r="AC333" s="30"/>
      <c r="AD333" s="30"/>
    </row>
    <row r="334" spans="2:30" ht="12.75" customHeight="1" x14ac:dyDescent="0.2">
      <c r="B334" s="32"/>
      <c r="C334" s="52"/>
      <c r="D334" s="30"/>
      <c r="E334" s="30"/>
      <c r="F334" s="30"/>
      <c r="G334" s="30"/>
      <c r="H334" s="30"/>
      <c r="I334" s="30"/>
      <c r="J334" s="30"/>
      <c r="K334" s="30"/>
      <c r="L334" s="30"/>
      <c r="M334" s="30"/>
      <c r="N334" s="30"/>
      <c r="O334" s="30"/>
      <c r="P334" s="30"/>
      <c r="Q334" s="30"/>
      <c r="R334" s="30"/>
      <c r="S334" s="30"/>
      <c r="T334" s="30"/>
      <c r="U334" s="30"/>
      <c r="V334" s="30"/>
      <c r="W334" s="30"/>
      <c r="X334" s="30"/>
      <c r="Y334" s="30"/>
      <c r="Z334" s="30"/>
      <c r="AA334" s="30"/>
      <c r="AB334" s="30"/>
      <c r="AC334" s="30"/>
      <c r="AD334" s="30"/>
    </row>
    <row r="335" spans="2:30" ht="12.75" customHeight="1" x14ac:dyDescent="0.2">
      <c r="B335" s="32"/>
      <c r="C335" s="52"/>
      <c r="D335" s="30"/>
      <c r="E335" s="30"/>
      <c r="F335" s="30"/>
      <c r="G335" s="30"/>
      <c r="H335" s="30"/>
      <c r="I335" s="30"/>
      <c r="J335" s="30"/>
      <c r="K335" s="30"/>
      <c r="L335" s="30"/>
      <c r="M335" s="30"/>
      <c r="N335" s="30"/>
      <c r="O335" s="30"/>
      <c r="P335" s="30"/>
      <c r="Q335" s="30"/>
      <c r="R335" s="30"/>
      <c r="S335" s="30"/>
      <c r="T335" s="30"/>
      <c r="U335" s="30"/>
      <c r="V335" s="30"/>
      <c r="W335" s="30"/>
      <c r="X335" s="30"/>
      <c r="Y335" s="30"/>
      <c r="Z335" s="30"/>
      <c r="AA335" s="30"/>
      <c r="AB335" s="30"/>
      <c r="AC335" s="30"/>
      <c r="AD335" s="30"/>
    </row>
    <row r="336" spans="2:30" ht="12.75" customHeight="1" x14ac:dyDescent="0.2">
      <c r="B336" s="32"/>
      <c r="C336" s="52"/>
      <c r="D336" s="30"/>
      <c r="E336" s="30"/>
      <c r="F336" s="30"/>
      <c r="G336" s="30"/>
      <c r="H336" s="30"/>
      <c r="I336" s="30"/>
      <c r="J336" s="30"/>
      <c r="K336" s="30"/>
      <c r="L336" s="30"/>
      <c r="M336" s="30"/>
      <c r="N336" s="30"/>
      <c r="O336" s="30"/>
      <c r="P336" s="30"/>
      <c r="Q336" s="30"/>
      <c r="R336" s="30"/>
      <c r="S336" s="30"/>
      <c r="T336" s="30"/>
      <c r="U336" s="30"/>
      <c r="V336" s="30"/>
      <c r="W336" s="30"/>
      <c r="X336" s="30"/>
      <c r="Y336" s="30"/>
      <c r="Z336" s="30"/>
      <c r="AA336" s="30"/>
      <c r="AB336" s="30"/>
      <c r="AC336" s="30"/>
      <c r="AD336" s="30"/>
    </row>
    <row r="337" spans="2:30" ht="12.75" customHeight="1" x14ac:dyDescent="0.2">
      <c r="B337" s="32"/>
      <c r="C337" s="52"/>
      <c r="D337" s="30"/>
      <c r="E337" s="30"/>
      <c r="F337" s="30"/>
      <c r="G337" s="30"/>
      <c r="H337" s="30"/>
      <c r="I337" s="30"/>
      <c r="J337" s="30"/>
      <c r="K337" s="30"/>
      <c r="L337" s="30"/>
      <c r="M337" s="30"/>
      <c r="N337" s="30"/>
      <c r="O337" s="30"/>
      <c r="P337" s="30"/>
      <c r="Q337" s="30"/>
      <c r="R337" s="30"/>
      <c r="S337" s="30"/>
      <c r="T337" s="30"/>
      <c r="U337" s="30"/>
      <c r="V337" s="30"/>
      <c r="W337" s="30"/>
      <c r="X337" s="30"/>
      <c r="Y337" s="30"/>
      <c r="Z337" s="30"/>
      <c r="AA337" s="30"/>
      <c r="AB337" s="30"/>
      <c r="AC337" s="30"/>
      <c r="AD337" s="30"/>
    </row>
    <row r="338" spans="2:30" ht="12.75" customHeight="1" x14ac:dyDescent="0.2">
      <c r="B338" s="32"/>
      <c r="C338" s="52"/>
      <c r="D338" s="30"/>
      <c r="E338" s="30"/>
      <c r="F338" s="30"/>
      <c r="G338" s="30"/>
      <c r="H338" s="30"/>
      <c r="I338" s="30"/>
      <c r="J338" s="30"/>
      <c r="K338" s="30"/>
      <c r="L338" s="30"/>
      <c r="M338" s="30"/>
      <c r="N338" s="30"/>
      <c r="O338" s="30"/>
      <c r="P338" s="30"/>
      <c r="Q338" s="30"/>
      <c r="R338" s="30"/>
      <c r="S338" s="30"/>
      <c r="T338" s="30"/>
      <c r="U338" s="30"/>
      <c r="V338" s="30"/>
      <c r="W338" s="30"/>
      <c r="X338" s="30"/>
      <c r="Y338" s="30"/>
      <c r="Z338" s="30"/>
      <c r="AA338" s="30"/>
      <c r="AB338" s="30"/>
      <c r="AC338" s="30"/>
      <c r="AD338" s="30"/>
    </row>
    <row r="339" spans="2:30" ht="12.75" customHeight="1" x14ac:dyDescent="0.2">
      <c r="B339" s="32"/>
      <c r="C339" s="52"/>
      <c r="D339" s="30"/>
      <c r="E339" s="30"/>
      <c r="F339" s="30"/>
      <c r="G339" s="30"/>
      <c r="H339" s="30"/>
      <c r="I339" s="30"/>
      <c r="J339" s="30"/>
      <c r="K339" s="30"/>
      <c r="L339" s="30"/>
      <c r="M339" s="30"/>
      <c r="N339" s="30"/>
      <c r="O339" s="30"/>
      <c r="P339" s="30"/>
      <c r="Q339" s="30"/>
      <c r="R339" s="30"/>
      <c r="S339" s="30"/>
      <c r="T339" s="30"/>
      <c r="U339" s="30"/>
      <c r="V339" s="30"/>
      <c r="W339" s="30"/>
      <c r="X339" s="30"/>
      <c r="Y339" s="30"/>
      <c r="Z339" s="30"/>
      <c r="AA339" s="30"/>
      <c r="AB339" s="30"/>
      <c r="AC339" s="30"/>
      <c r="AD339" s="30"/>
    </row>
    <row r="340" spans="2:30" ht="12.75" customHeight="1" x14ac:dyDescent="0.2">
      <c r="B340" s="32"/>
      <c r="C340" s="52"/>
      <c r="D340" s="30"/>
      <c r="E340" s="30"/>
      <c r="F340" s="30"/>
      <c r="G340" s="30"/>
      <c r="H340" s="30"/>
      <c r="I340" s="30"/>
      <c r="J340" s="30"/>
      <c r="K340" s="30"/>
      <c r="L340" s="30"/>
      <c r="M340" s="30"/>
      <c r="N340" s="30"/>
      <c r="O340" s="30"/>
      <c r="P340" s="30"/>
      <c r="Q340" s="30"/>
      <c r="R340" s="30"/>
      <c r="S340" s="30"/>
      <c r="T340" s="30"/>
      <c r="U340" s="30"/>
      <c r="V340" s="30"/>
      <c r="W340" s="30"/>
      <c r="X340" s="30"/>
      <c r="Y340" s="30"/>
      <c r="Z340" s="30"/>
      <c r="AA340" s="30"/>
      <c r="AB340" s="30"/>
      <c r="AC340" s="30"/>
      <c r="AD340" s="30"/>
    </row>
    <row r="341" spans="2:30" ht="12.75" customHeight="1" x14ac:dyDescent="0.2">
      <c r="B341" s="32"/>
      <c r="C341" s="52"/>
      <c r="D341" s="30"/>
      <c r="E341" s="30"/>
      <c r="F341" s="30"/>
      <c r="G341" s="30"/>
      <c r="H341" s="30"/>
      <c r="I341" s="30"/>
      <c r="J341" s="30"/>
      <c r="K341" s="30"/>
      <c r="L341" s="30"/>
      <c r="M341" s="30"/>
      <c r="N341" s="30"/>
      <c r="O341" s="30"/>
      <c r="P341" s="30"/>
      <c r="Q341" s="30"/>
      <c r="R341" s="30"/>
      <c r="S341" s="30"/>
      <c r="T341" s="30"/>
      <c r="U341" s="30"/>
      <c r="V341" s="30"/>
      <c r="W341" s="30"/>
      <c r="X341" s="30"/>
      <c r="Y341" s="30"/>
      <c r="Z341" s="30"/>
      <c r="AA341" s="30"/>
      <c r="AB341" s="30"/>
      <c r="AC341" s="30"/>
      <c r="AD341" s="30"/>
    </row>
    <row r="342" spans="2:30" ht="12.75" customHeight="1" x14ac:dyDescent="0.2">
      <c r="B342" s="32"/>
      <c r="C342" s="52"/>
      <c r="D342" s="30"/>
      <c r="E342" s="30"/>
      <c r="F342" s="30"/>
      <c r="G342" s="30"/>
      <c r="H342" s="30"/>
      <c r="I342" s="30"/>
      <c r="J342" s="30"/>
      <c r="K342" s="30"/>
      <c r="L342" s="30"/>
      <c r="M342" s="30"/>
      <c r="N342" s="30"/>
      <c r="O342" s="30"/>
      <c r="P342" s="30"/>
      <c r="Q342" s="30"/>
      <c r="R342" s="30"/>
      <c r="S342" s="30"/>
      <c r="T342" s="30"/>
      <c r="U342" s="30"/>
      <c r="V342" s="30"/>
      <c r="W342" s="30"/>
      <c r="X342" s="30"/>
      <c r="Y342" s="30"/>
      <c r="Z342" s="30"/>
      <c r="AA342" s="30"/>
      <c r="AB342" s="30"/>
      <c r="AC342" s="30"/>
      <c r="AD342" s="30"/>
    </row>
    <row r="343" spans="2:30" ht="12.75" customHeight="1" x14ac:dyDescent="0.2">
      <c r="B343" s="32"/>
      <c r="C343" s="52"/>
      <c r="D343" s="30"/>
      <c r="E343" s="30"/>
      <c r="F343" s="30"/>
      <c r="G343" s="30"/>
      <c r="H343" s="30"/>
      <c r="I343" s="30"/>
      <c r="J343" s="30"/>
      <c r="K343" s="30"/>
      <c r="L343" s="30"/>
      <c r="M343" s="30"/>
      <c r="N343" s="30"/>
      <c r="O343" s="30"/>
      <c r="P343" s="30"/>
      <c r="Q343" s="30"/>
      <c r="R343" s="30"/>
      <c r="S343" s="30"/>
      <c r="T343" s="30"/>
      <c r="U343" s="30"/>
      <c r="V343" s="30"/>
      <c r="W343" s="30"/>
      <c r="X343" s="30"/>
      <c r="Y343" s="30"/>
      <c r="Z343" s="30"/>
      <c r="AA343" s="30"/>
      <c r="AB343" s="30"/>
      <c r="AC343" s="30"/>
      <c r="AD343" s="30"/>
    </row>
    <row r="344" spans="2:30" ht="12.75" customHeight="1" x14ac:dyDescent="0.2">
      <c r="B344" s="32"/>
      <c r="C344" s="52"/>
      <c r="D344" s="30"/>
      <c r="E344" s="30"/>
      <c r="F344" s="30"/>
      <c r="G344" s="30"/>
      <c r="H344" s="30"/>
      <c r="I344" s="30"/>
      <c r="J344" s="30"/>
      <c r="K344" s="30"/>
      <c r="L344" s="30"/>
      <c r="M344" s="30"/>
      <c r="N344" s="30"/>
      <c r="O344" s="30"/>
      <c r="P344" s="30"/>
      <c r="Q344" s="30"/>
      <c r="R344" s="30"/>
      <c r="S344" s="30"/>
      <c r="T344" s="30"/>
      <c r="U344" s="30"/>
      <c r="V344" s="30"/>
      <c r="W344" s="30"/>
      <c r="X344" s="30"/>
      <c r="Y344" s="30"/>
      <c r="Z344" s="30"/>
      <c r="AA344" s="30"/>
      <c r="AB344" s="30"/>
      <c r="AC344" s="30"/>
      <c r="AD344" s="30"/>
    </row>
    <row r="345" spans="2:30" ht="12.75" customHeight="1" x14ac:dyDescent="0.2">
      <c r="B345" s="32"/>
      <c r="C345" s="52"/>
      <c r="D345" s="30"/>
      <c r="E345" s="30"/>
      <c r="F345" s="30"/>
      <c r="G345" s="30"/>
      <c r="H345" s="30"/>
      <c r="I345" s="30"/>
      <c r="J345" s="30"/>
      <c r="K345" s="30"/>
      <c r="L345" s="30"/>
      <c r="M345" s="30"/>
      <c r="N345" s="30"/>
      <c r="O345" s="30"/>
      <c r="P345" s="30"/>
      <c r="Q345" s="30"/>
      <c r="R345" s="30"/>
      <c r="S345" s="30"/>
      <c r="T345" s="30"/>
      <c r="U345" s="30"/>
      <c r="V345" s="30"/>
      <c r="W345" s="30"/>
      <c r="X345" s="30"/>
      <c r="Y345" s="30"/>
      <c r="Z345" s="30"/>
      <c r="AA345" s="30"/>
      <c r="AB345" s="30"/>
      <c r="AC345" s="30"/>
      <c r="AD345" s="30"/>
    </row>
    <row r="346" spans="2:30" ht="12.75" customHeight="1" x14ac:dyDescent="0.2">
      <c r="B346" s="32"/>
      <c r="C346" s="52"/>
      <c r="D346" s="30"/>
      <c r="E346" s="30"/>
      <c r="F346" s="30"/>
      <c r="G346" s="30"/>
      <c r="H346" s="30"/>
      <c r="I346" s="30"/>
      <c r="J346" s="30"/>
      <c r="K346" s="30"/>
      <c r="L346" s="30"/>
      <c r="M346" s="30"/>
      <c r="N346" s="30"/>
      <c r="O346" s="30"/>
      <c r="P346" s="30"/>
      <c r="Q346" s="30"/>
      <c r="R346" s="30"/>
      <c r="S346" s="30"/>
      <c r="T346" s="30"/>
      <c r="U346" s="30"/>
      <c r="V346" s="30"/>
      <c r="W346" s="30"/>
      <c r="X346" s="30"/>
      <c r="Y346" s="30"/>
      <c r="Z346" s="30"/>
      <c r="AA346" s="30"/>
      <c r="AB346" s="30"/>
      <c r="AC346" s="30"/>
      <c r="AD346" s="30"/>
    </row>
    <row r="347" spans="2:30" ht="12.75" customHeight="1" x14ac:dyDescent="0.2">
      <c r="B347" s="32"/>
      <c r="C347" s="52"/>
      <c r="D347" s="30"/>
      <c r="E347" s="30"/>
      <c r="F347" s="30"/>
      <c r="G347" s="30"/>
      <c r="H347" s="30"/>
      <c r="I347" s="30"/>
      <c r="J347" s="30"/>
      <c r="K347" s="30"/>
      <c r="L347" s="30"/>
      <c r="M347" s="30"/>
      <c r="N347" s="30"/>
      <c r="O347" s="30"/>
      <c r="P347" s="30"/>
      <c r="Q347" s="30"/>
      <c r="R347" s="30"/>
      <c r="S347" s="30"/>
      <c r="T347" s="30"/>
      <c r="U347" s="30"/>
      <c r="V347" s="30"/>
      <c r="W347" s="30"/>
      <c r="X347" s="30"/>
      <c r="Y347" s="30"/>
      <c r="Z347" s="30"/>
      <c r="AA347" s="30"/>
      <c r="AB347" s="30"/>
      <c r="AC347" s="30"/>
      <c r="AD347" s="30"/>
    </row>
    <row r="348" spans="2:30" ht="12.75" customHeight="1" x14ac:dyDescent="0.2">
      <c r="B348" s="32"/>
      <c r="C348" s="52"/>
      <c r="D348" s="30"/>
      <c r="E348" s="30"/>
      <c r="F348" s="30"/>
      <c r="G348" s="30"/>
      <c r="H348" s="30"/>
      <c r="I348" s="30"/>
      <c r="J348" s="30"/>
      <c r="K348" s="30"/>
      <c r="L348" s="30"/>
      <c r="M348" s="30"/>
      <c r="N348" s="30"/>
      <c r="O348" s="30"/>
      <c r="P348" s="30"/>
      <c r="Q348" s="30"/>
      <c r="R348" s="30"/>
      <c r="S348" s="30"/>
      <c r="T348" s="30"/>
      <c r="U348" s="30"/>
      <c r="V348" s="30"/>
      <c r="W348" s="30"/>
      <c r="X348" s="30"/>
      <c r="Y348" s="30"/>
      <c r="Z348" s="30"/>
      <c r="AA348" s="30"/>
      <c r="AB348" s="30"/>
      <c r="AC348" s="30"/>
      <c r="AD348" s="30"/>
    </row>
    <row r="349" spans="2:30" ht="12.75" customHeight="1" x14ac:dyDescent="0.2">
      <c r="B349" s="32"/>
      <c r="C349" s="52"/>
      <c r="D349" s="30"/>
      <c r="E349" s="30"/>
      <c r="F349" s="30"/>
      <c r="G349" s="30"/>
      <c r="H349" s="30"/>
      <c r="I349" s="30"/>
      <c r="J349" s="30"/>
      <c r="K349" s="30"/>
      <c r="L349" s="30"/>
      <c r="M349" s="30"/>
      <c r="N349" s="30"/>
      <c r="O349" s="30"/>
      <c r="P349" s="30"/>
      <c r="Q349" s="30"/>
      <c r="R349" s="30"/>
      <c r="S349" s="30"/>
      <c r="T349" s="30"/>
      <c r="U349" s="30"/>
      <c r="V349" s="30"/>
      <c r="W349" s="30"/>
      <c r="X349" s="30"/>
      <c r="Y349" s="30"/>
      <c r="Z349" s="30"/>
      <c r="AA349" s="30"/>
      <c r="AB349" s="30"/>
      <c r="AC349" s="30"/>
      <c r="AD349" s="30"/>
    </row>
    <row r="350" spans="2:30" ht="12.75" customHeight="1" x14ac:dyDescent="0.2">
      <c r="B350" s="32"/>
      <c r="C350" s="52"/>
      <c r="D350" s="30"/>
      <c r="E350" s="30"/>
      <c r="F350" s="30"/>
      <c r="G350" s="30"/>
      <c r="H350" s="30"/>
      <c r="I350" s="30"/>
      <c r="J350" s="30"/>
      <c r="K350" s="30"/>
      <c r="L350" s="30"/>
      <c r="M350" s="30"/>
      <c r="N350" s="30"/>
      <c r="O350" s="30"/>
      <c r="P350" s="30"/>
      <c r="Q350" s="30"/>
      <c r="R350" s="30"/>
      <c r="S350" s="30"/>
      <c r="T350" s="30"/>
      <c r="U350" s="30"/>
      <c r="V350" s="30"/>
      <c r="W350" s="30"/>
      <c r="X350" s="30"/>
      <c r="Y350" s="30"/>
      <c r="Z350" s="30"/>
      <c r="AA350" s="30"/>
      <c r="AB350" s="30"/>
      <c r="AC350" s="30"/>
      <c r="AD350" s="30"/>
    </row>
    <row r="351" spans="2:30" ht="12.75" customHeight="1" x14ac:dyDescent="0.2">
      <c r="B351" s="32"/>
      <c r="C351" s="52"/>
      <c r="D351" s="30"/>
      <c r="E351" s="30"/>
      <c r="F351" s="30"/>
      <c r="G351" s="30"/>
      <c r="H351" s="30"/>
      <c r="I351" s="30"/>
      <c r="J351" s="30"/>
      <c r="K351" s="30"/>
      <c r="L351" s="30"/>
      <c r="M351" s="30"/>
      <c r="N351" s="30"/>
      <c r="O351" s="30"/>
      <c r="P351" s="30"/>
      <c r="Q351" s="30"/>
      <c r="R351" s="30"/>
      <c r="S351" s="30"/>
      <c r="T351" s="30"/>
      <c r="U351" s="30"/>
      <c r="V351" s="30"/>
      <c r="W351" s="30"/>
      <c r="X351" s="30"/>
      <c r="Y351" s="30"/>
      <c r="Z351" s="30"/>
      <c r="AA351" s="30"/>
      <c r="AB351" s="30"/>
      <c r="AC351" s="30"/>
      <c r="AD351" s="30"/>
    </row>
    <row r="352" spans="2:30" ht="12.75" customHeight="1" x14ac:dyDescent="0.2">
      <c r="B352" s="32"/>
      <c r="C352" s="52"/>
      <c r="D352" s="30"/>
      <c r="E352" s="30"/>
      <c r="F352" s="30"/>
      <c r="G352" s="30"/>
      <c r="H352" s="30"/>
      <c r="I352" s="30"/>
      <c r="J352" s="30"/>
      <c r="K352" s="30"/>
      <c r="L352" s="30"/>
      <c r="M352" s="30"/>
      <c r="N352" s="30"/>
      <c r="O352" s="30"/>
      <c r="P352" s="30"/>
      <c r="Q352" s="30"/>
      <c r="R352" s="30"/>
      <c r="S352" s="30"/>
      <c r="T352" s="30"/>
      <c r="U352" s="30"/>
      <c r="V352" s="30"/>
      <c r="W352" s="30"/>
      <c r="X352" s="30"/>
      <c r="Y352" s="30"/>
      <c r="Z352" s="30"/>
      <c r="AA352" s="30"/>
      <c r="AB352" s="30"/>
      <c r="AC352" s="30"/>
      <c r="AD352" s="30"/>
    </row>
    <row r="353" spans="2:30" ht="12.75" customHeight="1" x14ac:dyDescent="0.2">
      <c r="B353" s="32"/>
      <c r="C353" s="52"/>
      <c r="D353" s="30"/>
      <c r="E353" s="30"/>
      <c r="F353" s="30"/>
      <c r="G353" s="30"/>
      <c r="H353" s="30"/>
      <c r="I353" s="30"/>
      <c r="J353" s="30"/>
      <c r="K353" s="30"/>
      <c r="L353" s="30"/>
      <c r="M353" s="30"/>
      <c r="N353" s="30"/>
      <c r="O353" s="30"/>
      <c r="P353" s="30"/>
      <c r="Q353" s="30"/>
      <c r="R353" s="30"/>
      <c r="S353" s="30"/>
      <c r="T353" s="30"/>
      <c r="U353" s="30"/>
      <c r="V353" s="30"/>
      <c r="W353" s="30"/>
      <c r="X353" s="30"/>
      <c r="Y353" s="30"/>
      <c r="Z353" s="30"/>
      <c r="AA353" s="30"/>
      <c r="AB353" s="30"/>
      <c r="AC353" s="30"/>
      <c r="AD353" s="30"/>
    </row>
    <row r="354" spans="2:30" ht="12.75" customHeight="1" x14ac:dyDescent="0.2">
      <c r="B354" s="32"/>
      <c r="C354" s="52"/>
      <c r="D354" s="30"/>
      <c r="E354" s="30"/>
      <c r="F354" s="30"/>
      <c r="G354" s="30"/>
      <c r="H354" s="30"/>
      <c r="I354" s="30"/>
      <c r="J354" s="30"/>
      <c r="K354" s="30"/>
      <c r="L354" s="30"/>
      <c r="M354" s="30"/>
      <c r="N354" s="30"/>
      <c r="O354" s="30"/>
      <c r="P354" s="30"/>
      <c r="Q354" s="30"/>
      <c r="R354" s="30"/>
      <c r="S354" s="30"/>
      <c r="T354" s="30"/>
      <c r="U354" s="30"/>
      <c r="V354" s="30"/>
      <c r="W354" s="30"/>
      <c r="X354" s="30"/>
      <c r="Y354" s="30"/>
      <c r="Z354" s="30"/>
      <c r="AA354" s="30"/>
      <c r="AB354" s="30"/>
      <c r="AC354" s="30"/>
      <c r="AD354" s="30"/>
    </row>
    <row r="355" spans="2:30" ht="12.75" customHeight="1" x14ac:dyDescent="0.2">
      <c r="B355" s="32"/>
      <c r="C355" s="52"/>
      <c r="D355" s="30"/>
      <c r="E355" s="30"/>
      <c r="F355" s="30"/>
      <c r="G355" s="30"/>
      <c r="H355" s="30"/>
      <c r="I355" s="30"/>
      <c r="J355" s="30"/>
      <c r="K355" s="30"/>
      <c r="L355" s="30"/>
      <c r="M355" s="30"/>
      <c r="N355" s="30"/>
      <c r="O355" s="30"/>
      <c r="P355" s="30"/>
      <c r="Q355" s="30"/>
      <c r="R355" s="30"/>
      <c r="S355" s="30"/>
      <c r="T355" s="30"/>
      <c r="U355" s="30"/>
      <c r="V355" s="30"/>
      <c r="W355" s="30"/>
      <c r="X355" s="30"/>
      <c r="Y355" s="30"/>
      <c r="Z355" s="30"/>
      <c r="AA355" s="30"/>
      <c r="AB355" s="30"/>
      <c r="AC355" s="30"/>
      <c r="AD355" s="30"/>
    </row>
    <row r="356" spans="2:30" ht="12.75" customHeight="1" x14ac:dyDescent="0.2">
      <c r="B356" s="32"/>
      <c r="C356" s="52"/>
      <c r="D356" s="30"/>
      <c r="E356" s="30"/>
      <c r="F356" s="30"/>
      <c r="G356" s="30"/>
      <c r="H356" s="30"/>
      <c r="I356" s="30"/>
      <c r="J356" s="30"/>
      <c r="K356" s="30"/>
      <c r="L356" s="30"/>
      <c r="M356" s="30"/>
      <c r="N356" s="30"/>
      <c r="O356" s="30"/>
      <c r="P356" s="30"/>
      <c r="Q356" s="30"/>
      <c r="R356" s="30"/>
      <c r="S356" s="30"/>
      <c r="T356" s="30"/>
      <c r="U356" s="30"/>
      <c r="V356" s="30"/>
      <c r="W356" s="30"/>
      <c r="X356" s="30"/>
      <c r="Y356" s="30"/>
      <c r="Z356" s="30"/>
      <c r="AA356" s="30"/>
      <c r="AB356" s="30"/>
      <c r="AC356" s="30"/>
      <c r="AD356" s="30"/>
    </row>
    <row r="357" spans="2:30" ht="12.75" customHeight="1" x14ac:dyDescent="0.2">
      <c r="B357" s="32"/>
      <c r="C357" s="52"/>
      <c r="D357" s="30"/>
      <c r="E357" s="30"/>
      <c r="F357" s="30"/>
      <c r="G357" s="30"/>
      <c r="H357" s="30"/>
      <c r="I357" s="30"/>
      <c r="J357" s="30"/>
      <c r="K357" s="30"/>
      <c r="L357" s="30"/>
      <c r="M357" s="30"/>
      <c r="N357" s="30"/>
      <c r="O357" s="30"/>
      <c r="P357" s="30"/>
      <c r="Q357" s="30"/>
      <c r="R357" s="30"/>
      <c r="S357" s="30"/>
      <c r="T357" s="30"/>
      <c r="U357" s="30"/>
      <c r="V357" s="30"/>
      <c r="W357" s="30"/>
      <c r="X357" s="30"/>
      <c r="Y357" s="30"/>
      <c r="Z357" s="30"/>
      <c r="AA357" s="30"/>
      <c r="AB357" s="30"/>
      <c r="AC357" s="30"/>
      <c r="AD357" s="30"/>
    </row>
    <row r="358" spans="2:30" ht="12.75" customHeight="1" x14ac:dyDescent="0.2">
      <c r="B358" s="32"/>
      <c r="C358" s="52"/>
      <c r="D358" s="30"/>
      <c r="E358" s="30"/>
      <c r="F358" s="30"/>
      <c r="G358" s="30"/>
      <c r="H358" s="30"/>
      <c r="I358" s="30"/>
      <c r="J358" s="30"/>
      <c r="K358" s="30"/>
      <c r="L358" s="30"/>
      <c r="M358" s="30"/>
      <c r="N358" s="30"/>
      <c r="O358" s="30"/>
      <c r="P358" s="30"/>
      <c r="Q358" s="30"/>
      <c r="R358" s="30"/>
      <c r="S358" s="30"/>
      <c r="T358" s="30"/>
      <c r="U358" s="30"/>
      <c r="V358" s="30"/>
      <c r="W358" s="30"/>
      <c r="X358" s="30"/>
      <c r="Y358" s="30"/>
      <c r="Z358" s="30"/>
      <c r="AA358" s="30"/>
      <c r="AB358" s="30"/>
      <c r="AC358" s="30"/>
      <c r="AD358" s="30"/>
    </row>
    <row r="359" spans="2:30" ht="12.75" customHeight="1" x14ac:dyDescent="0.2">
      <c r="B359" s="32"/>
      <c r="C359" s="52"/>
      <c r="D359" s="30"/>
      <c r="E359" s="30"/>
      <c r="F359" s="30"/>
      <c r="G359" s="30"/>
      <c r="H359" s="30"/>
      <c r="I359" s="30"/>
      <c r="J359" s="30"/>
      <c r="K359" s="30"/>
      <c r="L359" s="30"/>
      <c r="M359" s="30"/>
      <c r="N359" s="30"/>
      <c r="O359" s="30"/>
      <c r="P359" s="30"/>
      <c r="Q359" s="30"/>
      <c r="R359" s="30"/>
      <c r="S359" s="30"/>
      <c r="T359" s="30"/>
      <c r="U359" s="30"/>
      <c r="V359" s="30"/>
      <c r="W359" s="30"/>
      <c r="X359" s="30"/>
      <c r="Y359" s="30"/>
      <c r="Z359" s="30"/>
      <c r="AA359" s="30"/>
      <c r="AB359" s="30"/>
      <c r="AC359" s="30"/>
      <c r="AD359" s="30"/>
    </row>
    <row r="360" spans="2:30" ht="12.75" customHeight="1" x14ac:dyDescent="0.2">
      <c r="B360" s="32"/>
      <c r="C360" s="52"/>
      <c r="D360" s="30"/>
      <c r="E360" s="30"/>
      <c r="F360" s="30"/>
      <c r="G360" s="30"/>
      <c r="H360" s="30"/>
      <c r="I360" s="30"/>
      <c r="J360" s="30"/>
      <c r="K360" s="30"/>
      <c r="L360" s="30"/>
      <c r="M360" s="30"/>
      <c r="N360" s="30"/>
      <c r="O360" s="30"/>
      <c r="P360" s="30"/>
      <c r="Q360" s="30"/>
      <c r="R360" s="30"/>
      <c r="S360" s="30"/>
      <c r="T360" s="30"/>
      <c r="U360" s="30"/>
      <c r="V360" s="30"/>
      <c r="W360" s="30"/>
      <c r="X360" s="30"/>
      <c r="Y360" s="30"/>
      <c r="Z360" s="30"/>
      <c r="AA360" s="30"/>
      <c r="AB360" s="30"/>
      <c r="AC360" s="30"/>
      <c r="AD360" s="30"/>
    </row>
    <row r="361" spans="2:30" ht="12.75" customHeight="1" x14ac:dyDescent="0.2">
      <c r="B361" s="32"/>
      <c r="C361" s="52"/>
      <c r="D361" s="30"/>
      <c r="E361" s="30"/>
      <c r="F361" s="30"/>
      <c r="G361" s="30"/>
      <c r="H361" s="30"/>
      <c r="I361" s="30"/>
      <c r="J361" s="30"/>
      <c r="K361" s="30"/>
      <c r="L361" s="30"/>
      <c r="M361" s="30"/>
      <c r="N361" s="30"/>
      <c r="O361" s="30"/>
      <c r="P361" s="30"/>
      <c r="Q361" s="30"/>
      <c r="R361" s="30"/>
      <c r="S361" s="30"/>
      <c r="T361" s="30"/>
      <c r="U361" s="30"/>
      <c r="V361" s="30"/>
      <c r="W361" s="30"/>
      <c r="X361" s="30"/>
      <c r="Y361" s="30"/>
      <c r="Z361" s="30"/>
      <c r="AA361" s="30"/>
      <c r="AB361" s="30"/>
      <c r="AC361" s="30"/>
      <c r="AD361" s="30"/>
    </row>
    <row r="362" spans="2:30" ht="12.75" customHeight="1" x14ac:dyDescent="0.2">
      <c r="B362" s="32"/>
      <c r="C362" s="52"/>
      <c r="D362" s="30"/>
      <c r="E362" s="30"/>
      <c r="F362" s="30"/>
      <c r="G362" s="30"/>
      <c r="H362" s="30"/>
      <c r="I362" s="30"/>
      <c r="J362" s="30"/>
      <c r="K362" s="30"/>
      <c r="L362" s="30"/>
      <c r="M362" s="30"/>
      <c r="N362" s="30"/>
      <c r="O362" s="30"/>
      <c r="P362" s="30"/>
      <c r="Q362" s="30"/>
      <c r="R362" s="30"/>
      <c r="S362" s="30"/>
      <c r="T362" s="30"/>
      <c r="U362" s="30"/>
      <c r="V362" s="30"/>
      <c r="W362" s="30"/>
      <c r="X362" s="30"/>
      <c r="Y362" s="30"/>
      <c r="Z362" s="30"/>
      <c r="AA362" s="30"/>
      <c r="AB362" s="30"/>
      <c r="AC362" s="30"/>
      <c r="AD362" s="30"/>
    </row>
    <row r="363" spans="2:30" ht="12.75" customHeight="1" x14ac:dyDescent="0.2">
      <c r="B363" s="32"/>
      <c r="C363" s="52"/>
      <c r="D363" s="30"/>
      <c r="E363" s="30"/>
      <c r="F363" s="30"/>
      <c r="G363" s="30"/>
      <c r="H363" s="30"/>
      <c r="I363" s="30"/>
      <c r="J363" s="30"/>
      <c r="K363" s="30"/>
      <c r="L363" s="30"/>
      <c r="M363" s="30"/>
      <c r="N363" s="30"/>
      <c r="O363" s="30"/>
      <c r="P363" s="30"/>
      <c r="Q363" s="30"/>
      <c r="R363" s="30"/>
      <c r="S363" s="30"/>
      <c r="T363" s="30"/>
      <c r="U363" s="30"/>
      <c r="V363" s="30"/>
      <c r="W363" s="30"/>
      <c r="X363" s="30"/>
      <c r="Y363" s="30"/>
      <c r="Z363" s="30"/>
      <c r="AA363" s="30"/>
      <c r="AB363" s="30"/>
      <c r="AC363" s="30"/>
      <c r="AD363" s="30"/>
    </row>
    <row r="364" spans="2:30" ht="12.75" customHeight="1" x14ac:dyDescent="0.2">
      <c r="B364" s="32"/>
      <c r="C364" s="52"/>
      <c r="D364" s="30"/>
      <c r="E364" s="30"/>
      <c r="F364" s="30"/>
      <c r="G364" s="30"/>
      <c r="H364" s="30"/>
      <c r="I364" s="30"/>
      <c r="J364" s="30"/>
      <c r="K364" s="30"/>
      <c r="L364" s="30"/>
      <c r="M364" s="30"/>
      <c r="N364" s="30"/>
      <c r="O364" s="30"/>
      <c r="P364" s="30"/>
      <c r="Q364" s="30"/>
      <c r="R364" s="30"/>
      <c r="S364" s="30"/>
      <c r="T364" s="30"/>
      <c r="U364" s="30"/>
      <c r="V364" s="30"/>
      <c r="W364" s="30"/>
      <c r="X364" s="30"/>
      <c r="Y364" s="30"/>
      <c r="Z364" s="30"/>
      <c r="AA364" s="30"/>
      <c r="AB364" s="30"/>
      <c r="AC364" s="30"/>
      <c r="AD364" s="30"/>
    </row>
    <row r="365" spans="2:30" ht="12.75" customHeight="1" x14ac:dyDescent="0.2">
      <c r="B365" s="32"/>
      <c r="C365" s="52"/>
      <c r="D365" s="30"/>
      <c r="E365" s="30"/>
      <c r="F365" s="30"/>
      <c r="G365" s="30"/>
      <c r="H365" s="30"/>
      <c r="I365" s="30"/>
      <c r="J365" s="30"/>
      <c r="K365" s="30"/>
      <c r="L365" s="30"/>
      <c r="M365" s="30"/>
      <c r="N365" s="30"/>
      <c r="O365" s="30"/>
      <c r="P365" s="30"/>
      <c r="Q365" s="30"/>
      <c r="R365" s="30"/>
      <c r="S365" s="30"/>
      <c r="T365" s="30"/>
      <c r="U365" s="30"/>
      <c r="V365" s="30"/>
      <c r="W365" s="30"/>
      <c r="X365" s="30"/>
      <c r="Y365" s="30"/>
      <c r="Z365" s="30"/>
      <c r="AA365" s="30"/>
      <c r="AB365" s="30"/>
      <c r="AC365" s="30"/>
      <c r="AD365" s="30"/>
    </row>
    <row r="366" spans="2:30" ht="12.75" customHeight="1" x14ac:dyDescent="0.2">
      <c r="B366" s="32"/>
      <c r="C366" s="52"/>
      <c r="D366" s="30"/>
      <c r="E366" s="30"/>
      <c r="F366" s="30"/>
      <c r="G366" s="30"/>
      <c r="H366" s="30"/>
      <c r="I366" s="30"/>
      <c r="J366" s="30"/>
      <c r="K366" s="30"/>
      <c r="L366" s="30"/>
      <c r="M366" s="30"/>
      <c r="N366" s="30"/>
      <c r="O366" s="30"/>
      <c r="P366" s="30"/>
      <c r="Q366" s="30"/>
      <c r="R366" s="30"/>
      <c r="S366" s="30"/>
      <c r="T366" s="30"/>
      <c r="U366" s="30"/>
      <c r="V366" s="30"/>
      <c r="W366" s="30"/>
      <c r="X366" s="30"/>
      <c r="Y366" s="30"/>
      <c r="Z366" s="30"/>
      <c r="AA366" s="30"/>
      <c r="AB366" s="30"/>
      <c r="AC366" s="30"/>
      <c r="AD366" s="30"/>
    </row>
    <row r="367" spans="2:30" ht="12.75" customHeight="1" x14ac:dyDescent="0.2">
      <c r="B367" s="32"/>
      <c r="C367" s="52"/>
      <c r="D367" s="30"/>
      <c r="E367" s="30"/>
      <c r="F367" s="30"/>
      <c r="G367" s="30"/>
      <c r="H367" s="30"/>
      <c r="I367" s="30"/>
      <c r="J367" s="30"/>
      <c r="K367" s="30"/>
      <c r="L367" s="30"/>
      <c r="M367" s="30"/>
      <c r="N367" s="30"/>
      <c r="O367" s="30"/>
      <c r="P367" s="30"/>
      <c r="Q367" s="30"/>
      <c r="R367" s="30"/>
      <c r="S367" s="30"/>
      <c r="T367" s="30"/>
      <c r="U367" s="30"/>
      <c r="V367" s="30"/>
      <c r="W367" s="30"/>
      <c r="X367" s="30"/>
      <c r="Y367" s="30"/>
      <c r="Z367" s="30"/>
      <c r="AA367" s="30"/>
      <c r="AB367" s="30"/>
      <c r="AC367" s="30"/>
      <c r="AD367" s="30"/>
    </row>
    <row r="368" spans="2:30" ht="12.75" customHeight="1" x14ac:dyDescent="0.2">
      <c r="B368" s="32"/>
      <c r="C368" s="52"/>
      <c r="D368" s="30"/>
      <c r="E368" s="30"/>
      <c r="F368" s="30"/>
      <c r="G368" s="30"/>
      <c r="H368" s="30"/>
      <c r="I368" s="30"/>
      <c r="J368" s="30"/>
      <c r="K368" s="30"/>
      <c r="L368" s="30"/>
      <c r="M368" s="30"/>
      <c r="N368" s="30"/>
      <c r="O368" s="30"/>
      <c r="P368" s="30"/>
      <c r="Q368" s="30"/>
      <c r="R368" s="30"/>
      <c r="S368" s="30"/>
      <c r="T368" s="30"/>
      <c r="U368" s="30"/>
      <c r="V368" s="30"/>
      <c r="W368" s="30"/>
      <c r="X368" s="30"/>
      <c r="Y368" s="30"/>
      <c r="Z368" s="30"/>
      <c r="AA368" s="30"/>
      <c r="AB368" s="30"/>
      <c r="AC368" s="30"/>
      <c r="AD368" s="30"/>
    </row>
    <row r="369" spans="2:30" ht="12.75" customHeight="1" x14ac:dyDescent="0.2">
      <c r="B369" s="32"/>
      <c r="C369" s="52"/>
      <c r="D369" s="30"/>
      <c r="E369" s="30"/>
      <c r="F369" s="30"/>
      <c r="G369" s="30"/>
      <c r="H369" s="30"/>
      <c r="I369" s="30"/>
      <c r="J369" s="30"/>
      <c r="K369" s="30"/>
      <c r="L369" s="30"/>
      <c r="M369" s="30"/>
      <c r="N369" s="30"/>
      <c r="O369" s="30"/>
      <c r="P369" s="30"/>
      <c r="Q369" s="30"/>
      <c r="R369" s="30"/>
      <c r="S369" s="30"/>
      <c r="T369" s="30"/>
      <c r="U369" s="30"/>
      <c r="V369" s="30"/>
      <c r="W369" s="30"/>
      <c r="X369" s="30"/>
      <c r="Y369" s="30"/>
      <c r="Z369" s="30"/>
      <c r="AA369" s="30"/>
      <c r="AB369" s="30"/>
      <c r="AC369" s="30"/>
      <c r="AD369" s="30"/>
    </row>
    <row r="370" spans="2:30" ht="12.75" customHeight="1" x14ac:dyDescent="0.2">
      <c r="B370" s="32"/>
      <c r="C370" s="52"/>
      <c r="D370" s="30"/>
      <c r="E370" s="30"/>
      <c r="F370" s="30"/>
      <c r="G370" s="30"/>
      <c r="H370" s="30"/>
      <c r="I370" s="30"/>
      <c r="J370" s="30"/>
      <c r="K370" s="30"/>
      <c r="L370" s="30"/>
      <c r="M370" s="30"/>
      <c r="N370" s="30"/>
      <c r="O370" s="30"/>
      <c r="P370" s="30"/>
      <c r="Q370" s="30"/>
      <c r="R370" s="30"/>
      <c r="S370" s="30"/>
      <c r="T370" s="30"/>
      <c r="U370" s="30"/>
      <c r="V370" s="30"/>
      <c r="W370" s="30"/>
      <c r="X370" s="30"/>
      <c r="Y370" s="30"/>
      <c r="Z370" s="30"/>
      <c r="AA370" s="30"/>
      <c r="AB370" s="30"/>
      <c r="AC370" s="30"/>
      <c r="AD370" s="30"/>
    </row>
    <row r="371" spans="2:30" ht="12.75" customHeight="1" x14ac:dyDescent="0.2">
      <c r="B371" s="32"/>
      <c r="C371" s="52"/>
      <c r="D371" s="30"/>
      <c r="E371" s="30"/>
      <c r="F371" s="30"/>
      <c r="G371" s="30"/>
      <c r="H371" s="30"/>
      <c r="I371" s="30"/>
      <c r="J371" s="30"/>
      <c r="K371" s="30"/>
      <c r="L371" s="30"/>
      <c r="M371" s="30"/>
      <c r="N371" s="30"/>
      <c r="O371" s="30"/>
      <c r="P371" s="30"/>
      <c r="Q371" s="30"/>
      <c r="R371" s="30"/>
      <c r="S371" s="30"/>
      <c r="T371" s="30"/>
      <c r="U371" s="30"/>
      <c r="V371" s="30"/>
      <c r="W371" s="30"/>
      <c r="X371" s="30"/>
      <c r="Y371" s="30"/>
      <c r="Z371" s="30"/>
      <c r="AA371" s="30"/>
      <c r="AB371" s="30"/>
      <c r="AC371" s="30"/>
      <c r="AD371" s="30"/>
    </row>
    <row r="372" spans="2:30" ht="12.75" customHeight="1" x14ac:dyDescent="0.2">
      <c r="B372" s="32"/>
      <c r="C372" s="52"/>
      <c r="D372" s="30"/>
      <c r="E372" s="30"/>
      <c r="F372" s="30"/>
      <c r="G372" s="30"/>
      <c r="H372" s="30"/>
      <c r="I372" s="30"/>
      <c r="J372" s="30"/>
      <c r="K372" s="30"/>
      <c r="L372" s="30"/>
      <c r="M372" s="30"/>
      <c r="N372" s="30"/>
      <c r="O372" s="30"/>
      <c r="P372" s="30"/>
      <c r="Q372" s="30"/>
      <c r="R372" s="30"/>
      <c r="S372" s="30"/>
      <c r="T372" s="30"/>
      <c r="U372" s="30"/>
      <c r="V372" s="30"/>
      <c r="W372" s="30"/>
      <c r="X372" s="30"/>
      <c r="Y372" s="30"/>
      <c r="Z372" s="30"/>
      <c r="AA372" s="30"/>
      <c r="AB372" s="30"/>
      <c r="AC372" s="30"/>
      <c r="AD372" s="30"/>
    </row>
    <row r="373" spans="2:30" ht="12.75" customHeight="1" x14ac:dyDescent="0.2">
      <c r="B373" s="32"/>
      <c r="C373" s="52"/>
      <c r="D373" s="30"/>
      <c r="E373" s="30"/>
      <c r="F373" s="30"/>
      <c r="G373" s="30"/>
      <c r="H373" s="30"/>
      <c r="I373" s="30"/>
      <c r="J373" s="30"/>
      <c r="K373" s="30"/>
      <c r="L373" s="30"/>
      <c r="M373" s="30"/>
      <c r="N373" s="30"/>
      <c r="O373" s="30"/>
      <c r="P373" s="30"/>
      <c r="Q373" s="30"/>
      <c r="R373" s="30"/>
      <c r="S373" s="30"/>
      <c r="T373" s="30"/>
      <c r="U373" s="30"/>
      <c r="V373" s="30"/>
      <c r="W373" s="30"/>
      <c r="X373" s="30"/>
      <c r="Y373" s="30"/>
      <c r="Z373" s="30"/>
      <c r="AA373" s="30"/>
      <c r="AB373" s="30"/>
      <c r="AC373" s="30"/>
      <c r="AD373" s="30"/>
    </row>
    <row r="374" spans="2:30" ht="12.75" customHeight="1" x14ac:dyDescent="0.2">
      <c r="B374" s="32"/>
      <c r="C374" s="52"/>
      <c r="D374" s="30"/>
      <c r="E374" s="30"/>
      <c r="F374" s="30"/>
      <c r="G374" s="30"/>
      <c r="H374" s="30"/>
      <c r="I374" s="30"/>
      <c r="J374" s="30"/>
      <c r="K374" s="30"/>
      <c r="L374" s="30"/>
      <c r="M374" s="30"/>
      <c r="N374" s="30"/>
      <c r="O374" s="30"/>
      <c r="P374" s="30"/>
      <c r="Q374" s="30"/>
      <c r="R374" s="30"/>
      <c r="S374" s="30"/>
      <c r="T374" s="30"/>
      <c r="U374" s="30"/>
      <c r="V374" s="30"/>
      <c r="W374" s="30"/>
      <c r="X374" s="30"/>
      <c r="Y374" s="30"/>
      <c r="Z374" s="30"/>
      <c r="AA374" s="30"/>
      <c r="AB374" s="30"/>
      <c r="AC374" s="30"/>
      <c r="AD374" s="30"/>
    </row>
    <row r="375" spans="2:30" ht="12.75" customHeight="1" x14ac:dyDescent="0.2">
      <c r="B375" s="32"/>
      <c r="C375" s="52"/>
      <c r="D375" s="30"/>
      <c r="E375" s="30"/>
      <c r="F375" s="30"/>
      <c r="G375" s="30"/>
      <c r="H375" s="30"/>
      <c r="I375" s="30"/>
      <c r="J375" s="30"/>
      <c r="K375" s="30"/>
      <c r="L375" s="30"/>
      <c r="M375" s="30"/>
      <c r="N375" s="30"/>
      <c r="O375" s="30"/>
      <c r="P375" s="30"/>
      <c r="Q375" s="30"/>
      <c r="R375" s="30"/>
      <c r="S375" s="30"/>
      <c r="T375" s="30"/>
      <c r="U375" s="30"/>
      <c r="V375" s="30"/>
      <c r="W375" s="30"/>
      <c r="X375" s="30"/>
      <c r="Y375" s="30"/>
      <c r="Z375" s="30"/>
      <c r="AA375" s="30"/>
      <c r="AB375" s="30"/>
      <c r="AC375" s="30"/>
      <c r="AD375" s="30"/>
    </row>
    <row r="376" spans="2:30" ht="12.75" customHeight="1" x14ac:dyDescent="0.2">
      <c r="B376" s="32"/>
      <c r="C376" s="52"/>
      <c r="D376" s="30"/>
      <c r="E376" s="30"/>
      <c r="F376" s="30"/>
      <c r="G376" s="30"/>
      <c r="H376" s="30"/>
      <c r="I376" s="30"/>
      <c r="J376" s="30"/>
      <c r="K376" s="30"/>
      <c r="L376" s="30"/>
      <c r="M376" s="30"/>
      <c r="N376" s="30"/>
      <c r="O376" s="30"/>
      <c r="P376" s="30"/>
      <c r="Q376" s="30"/>
      <c r="R376" s="30"/>
      <c r="S376" s="30"/>
      <c r="T376" s="30"/>
      <c r="U376" s="30"/>
      <c r="V376" s="30"/>
      <c r="W376" s="30"/>
      <c r="X376" s="30"/>
      <c r="Y376" s="30"/>
      <c r="Z376" s="30"/>
      <c r="AA376" s="30"/>
      <c r="AB376" s="30"/>
      <c r="AC376" s="30"/>
      <c r="AD376" s="30"/>
    </row>
    <row r="377" spans="2:30" ht="12.75" customHeight="1" x14ac:dyDescent="0.2">
      <c r="B377" s="32"/>
      <c r="C377" s="52"/>
      <c r="D377" s="30"/>
      <c r="E377" s="30"/>
      <c r="F377" s="30"/>
      <c r="G377" s="30"/>
      <c r="H377" s="30"/>
      <c r="I377" s="30"/>
      <c r="J377" s="30"/>
      <c r="K377" s="30"/>
      <c r="L377" s="30"/>
      <c r="M377" s="30"/>
      <c r="N377" s="30"/>
      <c r="O377" s="30"/>
      <c r="P377" s="30"/>
      <c r="Q377" s="30"/>
      <c r="R377" s="30"/>
      <c r="S377" s="30"/>
      <c r="T377" s="30"/>
      <c r="U377" s="30"/>
      <c r="V377" s="30"/>
      <c r="W377" s="30"/>
      <c r="X377" s="30"/>
      <c r="Y377" s="30"/>
      <c r="Z377" s="30"/>
      <c r="AA377" s="30"/>
      <c r="AB377" s="30"/>
      <c r="AC377" s="30"/>
      <c r="AD377" s="30"/>
    </row>
    <row r="378" spans="2:30" ht="12.75" customHeight="1" x14ac:dyDescent="0.2">
      <c r="B378" s="32"/>
      <c r="C378" s="52"/>
      <c r="D378" s="30"/>
      <c r="E378" s="30"/>
      <c r="F378" s="30"/>
      <c r="G378" s="30"/>
      <c r="H378" s="30"/>
      <c r="I378" s="30"/>
      <c r="J378" s="30"/>
      <c r="K378" s="30"/>
      <c r="L378" s="30"/>
      <c r="M378" s="30"/>
      <c r="N378" s="30"/>
      <c r="O378" s="30"/>
      <c r="P378" s="30"/>
      <c r="Q378" s="30"/>
      <c r="R378" s="30"/>
      <c r="S378" s="30"/>
      <c r="T378" s="30"/>
      <c r="U378" s="30"/>
      <c r="V378" s="30"/>
      <c r="W378" s="30"/>
      <c r="X378" s="30"/>
      <c r="Y378" s="30"/>
      <c r="Z378" s="30"/>
      <c r="AA378" s="30"/>
      <c r="AB378" s="30"/>
      <c r="AC378" s="30"/>
      <c r="AD378" s="30"/>
    </row>
    <row r="379" spans="2:30" ht="12.75" customHeight="1" x14ac:dyDescent="0.2">
      <c r="B379" s="32"/>
      <c r="C379" s="52"/>
      <c r="D379" s="30"/>
      <c r="E379" s="30"/>
      <c r="F379" s="30"/>
      <c r="G379" s="30"/>
      <c r="H379" s="30"/>
      <c r="I379" s="30"/>
      <c r="J379" s="30"/>
      <c r="K379" s="30"/>
      <c r="L379" s="30"/>
      <c r="M379" s="30"/>
      <c r="N379" s="30"/>
      <c r="O379" s="30"/>
      <c r="P379" s="30"/>
      <c r="Q379" s="30"/>
      <c r="R379" s="30"/>
      <c r="S379" s="30"/>
      <c r="T379" s="30"/>
      <c r="U379" s="30"/>
      <c r="V379" s="30"/>
      <c r="W379" s="30"/>
      <c r="X379" s="30"/>
      <c r="Y379" s="30"/>
      <c r="Z379" s="30"/>
      <c r="AA379" s="30"/>
      <c r="AB379" s="30"/>
      <c r="AC379" s="30"/>
      <c r="AD379" s="30"/>
    </row>
    <row r="380" spans="2:30" ht="12.75" customHeight="1" x14ac:dyDescent="0.2">
      <c r="B380" s="32"/>
      <c r="C380" s="52"/>
      <c r="D380" s="30"/>
      <c r="E380" s="30"/>
      <c r="F380" s="30"/>
      <c r="G380" s="30"/>
      <c r="H380" s="30"/>
      <c r="I380" s="30"/>
      <c r="J380" s="30"/>
      <c r="K380" s="30"/>
      <c r="L380" s="30"/>
      <c r="M380" s="30"/>
      <c r="N380" s="30"/>
      <c r="O380" s="30"/>
      <c r="P380" s="30"/>
      <c r="Q380" s="30"/>
      <c r="R380" s="30"/>
      <c r="S380" s="30"/>
      <c r="T380" s="30"/>
      <c r="U380" s="30"/>
      <c r="V380" s="30"/>
      <c r="W380" s="30"/>
      <c r="X380" s="30"/>
      <c r="Y380" s="30"/>
      <c r="Z380" s="30"/>
      <c r="AA380" s="30"/>
      <c r="AB380" s="30"/>
      <c r="AC380" s="30"/>
      <c r="AD380" s="30"/>
    </row>
    <row r="381" spans="2:30" ht="12.75" customHeight="1" x14ac:dyDescent="0.2">
      <c r="B381" s="32"/>
      <c r="C381" s="52"/>
      <c r="D381" s="30"/>
      <c r="E381" s="30"/>
      <c r="F381" s="30"/>
      <c r="G381" s="30"/>
      <c r="H381" s="30"/>
      <c r="I381" s="30"/>
      <c r="J381" s="30"/>
      <c r="K381" s="30"/>
      <c r="L381" s="30"/>
      <c r="M381" s="30"/>
      <c r="N381" s="30"/>
      <c r="O381" s="30"/>
      <c r="P381" s="30"/>
      <c r="Q381" s="30"/>
      <c r="R381" s="30"/>
      <c r="S381" s="30"/>
      <c r="T381" s="30"/>
      <c r="U381" s="30"/>
      <c r="V381" s="30"/>
      <c r="W381" s="30"/>
      <c r="X381" s="30"/>
      <c r="Y381" s="30"/>
      <c r="Z381" s="30"/>
      <c r="AA381" s="30"/>
      <c r="AB381" s="30"/>
      <c r="AC381" s="30"/>
      <c r="AD381" s="30"/>
    </row>
    <row r="382" spans="2:30" ht="12.75" customHeight="1" x14ac:dyDescent="0.2">
      <c r="B382" s="32"/>
      <c r="C382" s="52"/>
      <c r="D382" s="30"/>
      <c r="E382" s="30"/>
      <c r="F382" s="30"/>
      <c r="G382" s="30"/>
      <c r="H382" s="30"/>
      <c r="I382" s="30"/>
      <c r="J382" s="30"/>
      <c r="K382" s="30"/>
      <c r="L382" s="30"/>
      <c r="M382" s="30"/>
      <c r="N382" s="30"/>
      <c r="O382" s="30"/>
      <c r="P382" s="30"/>
      <c r="Q382" s="30"/>
      <c r="R382" s="30"/>
      <c r="S382" s="30"/>
      <c r="T382" s="30"/>
      <c r="U382" s="30"/>
      <c r="V382" s="30"/>
      <c r="W382" s="30"/>
      <c r="X382" s="30"/>
      <c r="Y382" s="30"/>
      <c r="Z382" s="30"/>
      <c r="AA382" s="30"/>
      <c r="AB382" s="30"/>
      <c r="AC382" s="30"/>
      <c r="AD382" s="30"/>
    </row>
    <row r="383" spans="2:30" ht="12.75" customHeight="1" x14ac:dyDescent="0.2">
      <c r="B383" s="32"/>
      <c r="C383" s="52"/>
      <c r="D383" s="30"/>
      <c r="E383" s="30"/>
      <c r="F383" s="30"/>
      <c r="G383" s="30"/>
      <c r="H383" s="30"/>
      <c r="I383" s="30"/>
      <c r="J383" s="30"/>
      <c r="K383" s="30"/>
      <c r="L383" s="30"/>
      <c r="M383" s="30"/>
      <c r="N383" s="30"/>
      <c r="O383" s="30"/>
      <c r="P383" s="30"/>
      <c r="Q383" s="30"/>
      <c r="R383" s="30"/>
      <c r="S383" s="30"/>
      <c r="T383" s="30"/>
      <c r="U383" s="30"/>
      <c r="V383" s="30"/>
      <c r="W383" s="30"/>
      <c r="X383" s="30"/>
      <c r="Y383" s="30"/>
      <c r="Z383" s="30"/>
      <c r="AA383" s="30"/>
      <c r="AB383" s="30"/>
      <c r="AC383" s="30"/>
      <c r="AD383" s="30"/>
    </row>
    <row r="384" spans="2:30" ht="12.75" customHeight="1" x14ac:dyDescent="0.2">
      <c r="B384" s="32"/>
      <c r="C384" s="52"/>
      <c r="D384" s="30"/>
      <c r="E384" s="30"/>
      <c r="F384" s="30"/>
      <c r="G384" s="30"/>
      <c r="H384" s="30"/>
      <c r="I384" s="30"/>
      <c r="J384" s="30"/>
      <c r="K384" s="30"/>
      <c r="L384" s="30"/>
      <c r="M384" s="30"/>
      <c r="N384" s="30"/>
      <c r="O384" s="30"/>
      <c r="P384" s="30"/>
      <c r="Q384" s="30"/>
      <c r="R384" s="30"/>
      <c r="S384" s="30"/>
      <c r="T384" s="30"/>
      <c r="U384" s="30"/>
      <c r="V384" s="30"/>
      <c r="W384" s="30"/>
      <c r="X384" s="30"/>
      <c r="Y384" s="30"/>
      <c r="Z384" s="30"/>
      <c r="AA384" s="30"/>
      <c r="AB384" s="30"/>
      <c r="AC384" s="30"/>
      <c r="AD384" s="30"/>
    </row>
    <row r="385" spans="2:30" ht="12.75" customHeight="1" x14ac:dyDescent="0.2">
      <c r="B385" s="32"/>
      <c r="C385" s="52"/>
      <c r="D385" s="30"/>
      <c r="E385" s="30"/>
      <c r="F385" s="30"/>
      <c r="G385" s="30"/>
      <c r="H385" s="30"/>
      <c r="I385" s="30"/>
      <c r="J385" s="30"/>
      <c r="K385" s="30"/>
      <c r="L385" s="30"/>
      <c r="M385" s="30"/>
      <c r="N385" s="30"/>
      <c r="O385" s="30"/>
      <c r="P385" s="30"/>
      <c r="Q385" s="30"/>
      <c r="R385" s="30"/>
      <c r="S385" s="30"/>
      <c r="T385" s="30"/>
      <c r="U385" s="30"/>
      <c r="V385" s="30"/>
      <c r="W385" s="30"/>
      <c r="X385" s="30"/>
      <c r="Y385" s="30"/>
      <c r="Z385" s="30"/>
      <c r="AA385" s="30"/>
      <c r="AB385" s="30"/>
      <c r="AC385" s="30"/>
      <c r="AD385" s="30"/>
    </row>
    <row r="386" spans="2:30" ht="12.75" customHeight="1" x14ac:dyDescent="0.2">
      <c r="B386" s="32"/>
      <c r="C386" s="52"/>
      <c r="D386" s="30"/>
      <c r="E386" s="30"/>
      <c r="F386" s="30"/>
      <c r="G386" s="30"/>
      <c r="H386" s="30"/>
      <c r="I386" s="30"/>
      <c r="J386" s="30"/>
      <c r="K386" s="30"/>
      <c r="L386" s="30"/>
      <c r="M386" s="30"/>
      <c r="N386" s="30"/>
      <c r="O386" s="30"/>
      <c r="P386" s="30"/>
      <c r="Q386" s="30"/>
      <c r="R386" s="30"/>
      <c r="S386" s="30"/>
      <c r="T386" s="30"/>
      <c r="U386" s="30"/>
      <c r="V386" s="30"/>
      <c r="W386" s="30"/>
      <c r="X386" s="30"/>
      <c r="Y386" s="30"/>
      <c r="Z386" s="30"/>
      <c r="AA386" s="30"/>
      <c r="AB386" s="30"/>
      <c r="AC386" s="30"/>
      <c r="AD386" s="30"/>
    </row>
    <row r="387" spans="2:30" ht="12.75" customHeight="1" x14ac:dyDescent="0.2">
      <c r="B387" s="32"/>
      <c r="C387" s="52"/>
      <c r="D387" s="30"/>
      <c r="E387" s="30"/>
      <c r="F387" s="30"/>
      <c r="G387" s="30"/>
      <c r="H387" s="30"/>
      <c r="I387" s="30"/>
      <c r="J387" s="30"/>
      <c r="K387" s="30"/>
      <c r="L387" s="30"/>
      <c r="M387" s="30"/>
      <c r="N387" s="30"/>
      <c r="O387" s="30"/>
      <c r="P387" s="30"/>
      <c r="Q387" s="30"/>
      <c r="R387" s="30"/>
      <c r="S387" s="30"/>
      <c r="T387" s="30"/>
      <c r="U387" s="30"/>
      <c r="V387" s="30"/>
      <c r="W387" s="30"/>
      <c r="X387" s="30"/>
      <c r="Y387" s="30"/>
      <c r="Z387" s="30"/>
      <c r="AA387" s="30"/>
      <c r="AB387" s="30"/>
      <c r="AC387" s="30"/>
      <c r="AD387" s="30"/>
    </row>
    <row r="388" spans="2:30" ht="12.75" customHeight="1" x14ac:dyDescent="0.2">
      <c r="B388" s="32"/>
      <c r="C388" s="52"/>
      <c r="D388" s="30"/>
      <c r="E388" s="30"/>
      <c r="F388" s="30"/>
      <c r="G388" s="30"/>
      <c r="H388" s="30"/>
      <c r="I388" s="30"/>
      <c r="J388" s="30"/>
      <c r="K388" s="30"/>
      <c r="L388" s="30"/>
      <c r="M388" s="30"/>
      <c r="N388" s="30"/>
      <c r="O388" s="30"/>
      <c r="P388" s="30"/>
      <c r="Q388" s="30"/>
      <c r="R388" s="30"/>
      <c r="S388" s="30"/>
      <c r="T388" s="30"/>
      <c r="U388" s="30"/>
      <c r="V388" s="30"/>
      <c r="W388" s="30"/>
      <c r="X388" s="30"/>
      <c r="Y388" s="30"/>
      <c r="Z388" s="30"/>
      <c r="AA388" s="30"/>
      <c r="AB388" s="30"/>
      <c r="AC388" s="30"/>
      <c r="AD388" s="30"/>
    </row>
    <row r="389" spans="2:30" ht="12.75" customHeight="1" x14ac:dyDescent="0.2">
      <c r="B389" s="32"/>
      <c r="C389" s="52"/>
      <c r="D389" s="30"/>
      <c r="E389" s="30"/>
      <c r="F389" s="30"/>
      <c r="G389" s="30"/>
      <c r="H389" s="30"/>
      <c r="I389" s="30"/>
      <c r="J389" s="30"/>
      <c r="K389" s="30"/>
      <c r="L389" s="30"/>
      <c r="M389" s="30"/>
      <c r="N389" s="30"/>
      <c r="O389" s="30"/>
      <c r="P389" s="30"/>
      <c r="Q389" s="30"/>
      <c r="R389" s="30"/>
      <c r="S389" s="30"/>
      <c r="T389" s="30"/>
      <c r="U389" s="30"/>
      <c r="V389" s="30"/>
      <c r="W389" s="30"/>
      <c r="X389" s="30"/>
      <c r="Y389" s="30"/>
      <c r="Z389" s="30"/>
      <c r="AA389" s="30"/>
      <c r="AB389" s="30"/>
      <c r="AC389" s="30"/>
      <c r="AD389" s="30"/>
    </row>
    <row r="390" spans="2:30" ht="12.75" customHeight="1" x14ac:dyDescent="0.2">
      <c r="B390" s="32"/>
      <c r="C390" s="52"/>
      <c r="D390" s="30"/>
      <c r="E390" s="30"/>
      <c r="F390" s="30"/>
      <c r="G390" s="30"/>
      <c r="H390" s="30"/>
      <c r="I390" s="30"/>
      <c r="J390" s="30"/>
      <c r="K390" s="30"/>
      <c r="L390" s="30"/>
      <c r="M390" s="30"/>
      <c r="N390" s="30"/>
      <c r="O390" s="30"/>
      <c r="P390" s="30"/>
      <c r="Q390" s="30"/>
      <c r="R390" s="30"/>
      <c r="S390" s="30"/>
      <c r="T390" s="30"/>
      <c r="U390" s="30"/>
      <c r="V390" s="30"/>
      <c r="W390" s="30"/>
      <c r="X390" s="30"/>
      <c r="Y390" s="30"/>
      <c r="Z390" s="30"/>
      <c r="AA390" s="30"/>
      <c r="AB390" s="30"/>
      <c r="AC390" s="30"/>
      <c r="AD390" s="30"/>
    </row>
    <row r="391" spans="2:30" ht="12.75" customHeight="1" x14ac:dyDescent="0.2">
      <c r="B391" s="32"/>
      <c r="C391" s="52"/>
      <c r="D391" s="30"/>
      <c r="E391" s="30"/>
      <c r="F391" s="30"/>
      <c r="G391" s="30"/>
      <c r="H391" s="30"/>
      <c r="I391" s="30"/>
      <c r="J391" s="30"/>
      <c r="K391" s="30"/>
      <c r="L391" s="30"/>
      <c r="M391" s="30"/>
      <c r="N391" s="30"/>
      <c r="O391" s="30"/>
      <c r="P391" s="30"/>
      <c r="Q391" s="30"/>
      <c r="R391" s="30"/>
      <c r="S391" s="30"/>
      <c r="T391" s="30"/>
      <c r="U391" s="30"/>
      <c r="V391" s="30"/>
      <c r="W391" s="30"/>
      <c r="X391" s="30"/>
      <c r="Y391" s="30"/>
      <c r="Z391" s="30"/>
      <c r="AA391" s="30"/>
      <c r="AB391" s="30"/>
      <c r="AC391" s="30"/>
      <c r="AD391" s="30"/>
    </row>
    <row r="392" spans="2:30" ht="12.75" customHeight="1" x14ac:dyDescent="0.2">
      <c r="B392" s="32"/>
      <c r="C392" s="52"/>
      <c r="D392" s="30"/>
      <c r="E392" s="30"/>
      <c r="F392" s="30"/>
      <c r="G392" s="30"/>
      <c r="H392" s="30"/>
      <c r="I392" s="30"/>
      <c r="J392" s="30"/>
      <c r="K392" s="30"/>
      <c r="L392" s="30"/>
      <c r="M392" s="30"/>
      <c r="N392" s="30"/>
      <c r="O392" s="30"/>
      <c r="P392" s="30"/>
      <c r="Q392" s="30"/>
      <c r="R392" s="30"/>
      <c r="S392" s="30"/>
      <c r="T392" s="30"/>
      <c r="U392" s="30"/>
      <c r="V392" s="30"/>
      <c r="W392" s="30"/>
      <c r="X392" s="30"/>
      <c r="Y392" s="30"/>
      <c r="Z392" s="30"/>
      <c r="AA392" s="30"/>
      <c r="AB392" s="30"/>
      <c r="AC392" s="30"/>
      <c r="AD392" s="30"/>
    </row>
    <row r="393" spans="2:30" ht="12.75" customHeight="1" x14ac:dyDescent="0.2">
      <c r="B393" s="32"/>
      <c r="C393" s="52"/>
      <c r="D393" s="30"/>
      <c r="E393" s="30"/>
      <c r="F393" s="30"/>
      <c r="G393" s="30"/>
      <c r="H393" s="30"/>
      <c r="I393" s="30"/>
      <c r="J393" s="30"/>
      <c r="K393" s="30"/>
      <c r="L393" s="30"/>
      <c r="M393" s="30"/>
      <c r="N393" s="30"/>
      <c r="O393" s="30"/>
      <c r="P393" s="30"/>
      <c r="Q393" s="30"/>
      <c r="R393" s="30"/>
      <c r="S393" s="30"/>
      <c r="T393" s="30"/>
      <c r="U393" s="30"/>
      <c r="V393" s="30"/>
      <c r="W393" s="30"/>
      <c r="X393" s="30"/>
      <c r="Y393" s="30"/>
      <c r="Z393" s="30"/>
      <c r="AA393" s="30"/>
      <c r="AB393" s="30"/>
      <c r="AC393" s="30"/>
      <c r="AD393" s="30"/>
    </row>
    <row r="394" spans="2:30" ht="12.75" customHeight="1" x14ac:dyDescent="0.2">
      <c r="B394" s="32"/>
      <c r="C394" s="52"/>
      <c r="D394" s="30"/>
      <c r="E394" s="30"/>
      <c r="F394" s="30"/>
      <c r="G394" s="30"/>
      <c r="H394" s="30"/>
      <c r="I394" s="30"/>
      <c r="J394" s="30"/>
      <c r="K394" s="30"/>
      <c r="L394" s="30"/>
      <c r="M394" s="30"/>
      <c r="N394" s="30"/>
      <c r="O394" s="30"/>
      <c r="P394" s="30"/>
      <c r="Q394" s="30"/>
      <c r="R394" s="30"/>
      <c r="S394" s="30"/>
      <c r="T394" s="30"/>
      <c r="U394" s="30"/>
      <c r="V394" s="30"/>
      <c r="W394" s="30"/>
      <c r="X394" s="30"/>
      <c r="Y394" s="30"/>
      <c r="Z394" s="30"/>
      <c r="AA394" s="30"/>
      <c r="AB394" s="30"/>
      <c r="AC394" s="30"/>
      <c r="AD394" s="30"/>
    </row>
    <row r="395" spans="2:30" ht="12.75" customHeight="1" x14ac:dyDescent="0.2">
      <c r="B395" s="32"/>
      <c r="C395" s="52"/>
      <c r="D395" s="30"/>
      <c r="E395" s="30"/>
      <c r="F395" s="30"/>
      <c r="G395" s="30"/>
      <c r="H395" s="30"/>
      <c r="I395" s="30"/>
      <c r="J395" s="30"/>
      <c r="K395" s="30"/>
      <c r="L395" s="30"/>
      <c r="M395" s="30"/>
      <c r="N395" s="30"/>
      <c r="O395" s="30"/>
      <c r="P395" s="30"/>
      <c r="Q395" s="30"/>
      <c r="R395" s="30"/>
      <c r="S395" s="30"/>
      <c r="T395" s="30"/>
      <c r="U395" s="30"/>
      <c r="V395" s="30"/>
      <c r="W395" s="30"/>
      <c r="X395" s="30"/>
      <c r="Y395" s="30"/>
      <c r="Z395" s="30"/>
      <c r="AA395" s="30"/>
      <c r="AB395" s="30"/>
      <c r="AC395" s="30"/>
      <c r="AD395" s="30"/>
    </row>
    <row r="396" spans="2:30" ht="12.75" customHeight="1" x14ac:dyDescent="0.2">
      <c r="B396" s="32"/>
      <c r="C396" s="52"/>
      <c r="D396" s="30"/>
      <c r="E396" s="30"/>
      <c r="F396" s="30"/>
      <c r="G396" s="30"/>
      <c r="H396" s="30"/>
      <c r="I396" s="30"/>
      <c r="J396" s="30"/>
      <c r="K396" s="30"/>
      <c r="L396" s="30"/>
      <c r="M396" s="30"/>
      <c r="N396" s="30"/>
      <c r="O396" s="30"/>
      <c r="P396" s="30"/>
      <c r="Q396" s="30"/>
      <c r="R396" s="30"/>
      <c r="S396" s="30"/>
      <c r="T396" s="30"/>
      <c r="U396" s="30"/>
      <c r="V396" s="30"/>
      <c r="W396" s="30"/>
      <c r="X396" s="30"/>
      <c r="Y396" s="30"/>
      <c r="Z396" s="30"/>
      <c r="AA396" s="30"/>
      <c r="AB396" s="30"/>
      <c r="AC396" s="30"/>
      <c r="AD396" s="30"/>
    </row>
    <row r="397" spans="2:30" ht="12.75" customHeight="1" x14ac:dyDescent="0.2">
      <c r="B397" s="32"/>
      <c r="C397" s="52"/>
      <c r="D397" s="30"/>
      <c r="E397" s="30"/>
      <c r="F397" s="30"/>
      <c r="G397" s="30"/>
      <c r="H397" s="30"/>
      <c r="I397" s="30"/>
      <c r="J397" s="30"/>
      <c r="K397" s="30"/>
      <c r="L397" s="30"/>
      <c r="M397" s="30"/>
      <c r="N397" s="30"/>
      <c r="O397" s="30"/>
      <c r="P397" s="30"/>
      <c r="Q397" s="30"/>
      <c r="R397" s="30"/>
      <c r="S397" s="30"/>
      <c r="T397" s="30"/>
      <c r="U397" s="30"/>
      <c r="V397" s="30"/>
      <c r="W397" s="30"/>
      <c r="X397" s="30"/>
      <c r="Y397" s="30"/>
      <c r="Z397" s="30"/>
      <c r="AA397" s="30"/>
      <c r="AB397" s="30"/>
      <c r="AC397" s="30"/>
      <c r="AD397" s="30"/>
    </row>
    <row r="398" spans="2:30" ht="12.75" customHeight="1" x14ac:dyDescent="0.2">
      <c r="B398" s="32"/>
      <c r="C398" s="52"/>
      <c r="D398" s="30"/>
      <c r="E398" s="30"/>
      <c r="F398" s="30"/>
      <c r="G398" s="30"/>
      <c r="H398" s="30"/>
      <c r="I398" s="30"/>
      <c r="J398" s="30"/>
      <c r="K398" s="30"/>
      <c r="L398" s="30"/>
      <c r="M398" s="30"/>
      <c r="N398" s="30"/>
      <c r="O398" s="30"/>
      <c r="P398" s="30"/>
      <c r="Q398" s="30"/>
      <c r="R398" s="30"/>
      <c r="S398" s="30"/>
      <c r="T398" s="30"/>
      <c r="U398" s="30"/>
      <c r="V398" s="30"/>
      <c r="W398" s="30"/>
      <c r="X398" s="30"/>
      <c r="Y398" s="30"/>
      <c r="Z398" s="30"/>
      <c r="AA398" s="30"/>
      <c r="AB398" s="30"/>
      <c r="AC398" s="30"/>
      <c r="AD398" s="30"/>
    </row>
    <row r="399" spans="2:30" ht="12.75" customHeight="1" x14ac:dyDescent="0.2">
      <c r="B399" s="32"/>
      <c r="C399" s="52"/>
      <c r="D399" s="30"/>
      <c r="E399" s="30"/>
      <c r="F399" s="30"/>
      <c r="G399" s="30"/>
      <c r="H399" s="30"/>
      <c r="I399" s="30"/>
      <c r="J399" s="30"/>
      <c r="K399" s="30"/>
      <c r="L399" s="30"/>
      <c r="M399" s="30"/>
      <c r="N399" s="30"/>
      <c r="O399" s="30"/>
      <c r="P399" s="30"/>
      <c r="Q399" s="30"/>
      <c r="R399" s="30"/>
      <c r="S399" s="30"/>
      <c r="T399" s="30"/>
      <c r="U399" s="30"/>
      <c r="V399" s="30"/>
      <c r="W399" s="30"/>
      <c r="X399" s="30"/>
      <c r="Y399" s="30"/>
      <c r="Z399" s="30"/>
      <c r="AA399" s="30"/>
      <c r="AB399" s="30"/>
      <c r="AC399" s="30"/>
      <c r="AD399" s="30"/>
    </row>
    <row r="400" spans="2:30" ht="12.75" customHeight="1" x14ac:dyDescent="0.2">
      <c r="B400" s="32"/>
      <c r="C400" s="52"/>
      <c r="D400" s="30"/>
      <c r="E400" s="30"/>
      <c r="F400" s="30"/>
      <c r="G400" s="30"/>
      <c r="H400" s="30"/>
      <c r="I400" s="30"/>
      <c r="J400" s="30"/>
      <c r="K400" s="30"/>
      <c r="L400" s="30"/>
      <c r="M400" s="30"/>
      <c r="N400" s="30"/>
      <c r="O400" s="30"/>
      <c r="P400" s="30"/>
      <c r="Q400" s="30"/>
      <c r="R400" s="30"/>
      <c r="S400" s="30"/>
      <c r="T400" s="30"/>
      <c r="U400" s="30"/>
      <c r="V400" s="30"/>
      <c r="W400" s="30"/>
      <c r="X400" s="30"/>
      <c r="Y400" s="30"/>
      <c r="Z400" s="30"/>
      <c r="AA400" s="30"/>
      <c r="AB400" s="30"/>
      <c r="AC400" s="30"/>
      <c r="AD400" s="30"/>
    </row>
    <row r="401" spans="2:30" ht="12.75" customHeight="1" x14ac:dyDescent="0.2">
      <c r="B401" s="32"/>
      <c r="C401" s="52"/>
      <c r="D401" s="30"/>
      <c r="E401" s="30"/>
      <c r="F401" s="30"/>
      <c r="G401" s="30"/>
      <c r="H401" s="30"/>
      <c r="I401" s="30"/>
      <c r="J401" s="30"/>
      <c r="K401" s="30"/>
      <c r="L401" s="30"/>
      <c r="M401" s="30"/>
      <c r="N401" s="30"/>
      <c r="O401" s="30"/>
      <c r="P401" s="30"/>
      <c r="Q401" s="30"/>
      <c r="R401" s="30"/>
      <c r="S401" s="30"/>
      <c r="T401" s="30"/>
      <c r="U401" s="30"/>
      <c r="V401" s="30"/>
      <c r="W401" s="30"/>
      <c r="X401" s="30"/>
      <c r="Y401" s="30"/>
      <c r="Z401" s="30"/>
      <c r="AA401" s="30"/>
      <c r="AB401" s="30"/>
      <c r="AC401" s="30"/>
      <c r="AD401" s="30"/>
    </row>
    <row r="402" spans="2:30" ht="12.75" customHeight="1" x14ac:dyDescent="0.2">
      <c r="B402" s="32"/>
      <c r="C402" s="52"/>
      <c r="D402" s="30"/>
      <c r="E402" s="30"/>
      <c r="F402" s="30"/>
      <c r="G402" s="30"/>
      <c r="H402" s="30"/>
      <c r="I402" s="30"/>
      <c r="J402" s="30"/>
      <c r="K402" s="30"/>
      <c r="L402" s="30"/>
      <c r="M402" s="30"/>
      <c r="N402" s="30"/>
      <c r="O402" s="30"/>
      <c r="P402" s="30"/>
      <c r="Q402" s="30"/>
      <c r="R402" s="30"/>
      <c r="S402" s="30"/>
      <c r="T402" s="30"/>
      <c r="U402" s="30"/>
      <c r="V402" s="30"/>
      <c r="W402" s="30"/>
      <c r="X402" s="30"/>
      <c r="Y402" s="30"/>
      <c r="Z402" s="30"/>
      <c r="AA402" s="30"/>
      <c r="AB402" s="30"/>
      <c r="AC402" s="30"/>
      <c r="AD402" s="30"/>
    </row>
    <row r="403" spans="2:30" ht="12.75" customHeight="1" x14ac:dyDescent="0.2">
      <c r="B403" s="32"/>
      <c r="C403" s="52"/>
      <c r="D403" s="30"/>
      <c r="E403" s="30"/>
      <c r="F403" s="30"/>
      <c r="G403" s="30"/>
      <c r="H403" s="30"/>
      <c r="I403" s="30"/>
      <c r="J403" s="30"/>
      <c r="K403" s="30"/>
      <c r="L403" s="30"/>
      <c r="M403" s="30"/>
      <c r="N403" s="30"/>
      <c r="O403" s="30"/>
      <c r="P403" s="30"/>
      <c r="Q403" s="30"/>
      <c r="R403" s="30"/>
      <c r="S403" s="30"/>
      <c r="T403" s="30"/>
      <c r="U403" s="30"/>
      <c r="V403" s="30"/>
      <c r="W403" s="30"/>
      <c r="X403" s="30"/>
      <c r="Y403" s="30"/>
      <c r="Z403" s="30"/>
      <c r="AA403" s="30"/>
      <c r="AB403" s="30"/>
      <c r="AC403" s="30"/>
      <c r="AD403" s="30"/>
    </row>
    <row r="404" spans="2:30" ht="12.75" customHeight="1" x14ac:dyDescent="0.2">
      <c r="B404" s="32"/>
      <c r="C404" s="52"/>
      <c r="D404" s="30"/>
      <c r="E404" s="30"/>
      <c r="F404" s="30"/>
      <c r="G404" s="30"/>
      <c r="H404" s="30"/>
      <c r="I404" s="30"/>
      <c r="J404" s="30"/>
      <c r="K404" s="30"/>
      <c r="L404" s="30"/>
      <c r="M404" s="30"/>
      <c r="N404" s="30"/>
      <c r="O404" s="30"/>
      <c r="P404" s="30"/>
      <c r="Q404" s="30"/>
      <c r="R404" s="30"/>
      <c r="S404" s="30"/>
      <c r="T404" s="30"/>
      <c r="U404" s="30"/>
      <c r="V404" s="30"/>
      <c r="W404" s="30"/>
      <c r="X404" s="30"/>
      <c r="Y404" s="30"/>
      <c r="Z404" s="30"/>
      <c r="AA404" s="30"/>
      <c r="AB404" s="30"/>
      <c r="AC404" s="30"/>
      <c r="AD404" s="30"/>
    </row>
    <row r="405" spans="2:30" ht="12.75" customHeight="1" x14ac:dyDescent="0.2">
      <c r="B405" s="32"/>
      <c r="C405" s="52"/>
      <c r="D405" s="30"/>
      <c r="E405" s="30"/>
      <c r="F405" s="30"/>
      <c r="G405" s="30"/>
      <c r="H405" s="30"/>
      <c r="I405" s="30"/>
      <c r="J405" s="30"/>
      <c r="K405" s="30"/>
      <c r="L405" s="30"/>
      <c r="M405" s="30"/>
      <c r="N405" s="30"/>
      <c r="O405" s="30"/>
      <c r="P405" s="30"/>
      <c r="Q405" s="30"/>
      <c r="R405" s="30"/>
      <c r="S405" s="30"/>
      <c r="T405" s="30"/>
      <c r="U405" s="30"/>
      <c r="V405" s="30"/>
      <c r="W405" s="30"/>
      <c r="X405" s="30"/>
      <c r="Y405" s="30"/>
      <c r="Z405" s="30"/>
      <c r="AA405" s="30"/>
      <c r="AB405" s="30"/>
      <c r="AC405" s="30"/>
      <c r="AD405" s="30"/>
    </row>
    <row r="406" spans="2:30" ht="12.75" customHeight="1" x14ac:dyDescent="0.2">
      <c r="B406" s="32"/>
      <c r="C406" s="52"/>
      <c r="D406" s="30"/>
      <c r="E406" s="30"/>
      <c r="F406" s="30"/>
      <c r="G406" s="30"/>
      <c r="H406" s="30"/>
      <c r="I406" s="30"/>
      <c r="J406" s="30"/>
      <c r="K406" s="30"/>
      <c r="L406" s="30"/>
      <c r="M406" s="30"/>
      <c r="N406" s="30"/>
      <c r="O406" s="30"/>
      <c r="P406" s="30"/>
      <c r="Q406" s="30"/>
      <c r="R406" s="30"/>
      <c r="S406" s="30"/>
      <c r="T406" s="30"/>
      <c r="U406" s="30"/>
      <c r="V406" s="30"/>
      <c r="W406" s="30"/>
      <c r="X406" s="30"/>
      <c r="Y406" s="30"/>
      <c r="Z406" s="30"/>
      <c r="AA406" s="30"/>
      <c r="AB406" s="30"/>
      <c r="AC406" s="30"/>
      <c r="AD406" s="30"/>
    </row>
    <row r="407" spans="2:30" ht="12.75" customHeight="1" x14ac:dyDescent="0.2">
      <c r="B407" s="32"/>
      <c r="C407" s="52"/>
      <c r="D407" s="30"/>
      <c r="E407" s="30"/>
      <c r="F407" s="30"/>
      <c r="G407" s="30"/>
      <c r="H407" s="30"/>
      <c r="I407" s="30"/>
      <c r="J407" s="30"/>
      <c r="K407" s="30"/>
      <c r="L407" s="30"/>
      <c r="M407" s="30"/>
      <c r="N407" s="30"/>
      <c r="O407" s="30"/>
      <c r="P407" s="30"/>
      <c r="Q407" s="30"/>
      <c r="R407" s="30"/>
      <c r="S407" s="30"/>
      <c r="T407" s="30"/>
      <c r="U407" s="30"/>
      <c r="V407" s="30"/>
      <c r="W407" s="30"/>
      <c r="X407" s="30"/>
      <c r="Y407" s="30"/>
      <c r="Z407" s="30"/>
      <c r="AA407" s="30"/>
      <c r="AB407" s="30"/>
      <c r="AC407" s="30"/>
      <c r="AD407" s="30"/>
    </row>
    <row r="408" spans="2:30" ht="12.75" customHeight="1" x14ac:dyDescent="0.2">
      <c r="B408" s="32"/>
      <c r="C408" s="52"/>
      <c r="D408" s="30"/>
      <c r="E408" s="30"/>
      <c r="F408" s="30"/>
      <c r="G408" s="30"/>
      <c r="H408" s="30"/>
      <c r="I408" s="30"/>
      <c r="J408" s="30"/>
      <c r="K408" s="30"/>
      <c r="L408" s="30"/>
      <c r="M408" s="30"/>
      <c r="N408" s="30"/>
      <c r="O408" s="30"/>
      <c r="P408" s="30"/>
      <c r="Q408" s="30"/>
      <c r="R408" s="30"/>
      <c r="S408" s="30"/>
      <c r="T408" s="30"/>
      <c r="U408" s="30"/>
      <c r="V408" s="30"/>
      <c r="W408" s="30"/>
      <c r="X408" s="30"/>
      <c r="Y408" s="30"/>
      <c r="Z408" s="30"/>
      <c r="AA408" s="30"/>
      <c r="AB408" s="30"/>
      <c r="AC408" s="30"/>
      <c r="AD408" s="30"/>
    </row>
    <row r="409" spans="2:30" ht="12.75" customHeight="1" x14ac:dyDescent="0.2">
      <c r="B409" s="32"/>
      <c r="C409" s="52"/>
      <c r="D409" s="30"/>
      <c r="E409" s="30"/>
      <c r="F409" s="30"/>
      <c r="G409" s="30"/>
      <c r="H409" s="30"/>
      <c r="I409" s="30"/>
      <c r="J409" s="30"/>
      <c r="K409" s="30"/>
      <c r="L409" s="30"/>
      <c r="M409" s="30"/>
      <c r="N409" s="30"/>
      <c r="O409" s="30"/>
      <c r="P409" s="30"/>
      <c r="Q409" s="30"/>
      <c r="R409" s="30"/>
      <c r="S409" s="30"/>
      <c r="T409" s="30"/>
      <c r="U409" s="30"/>
      <c r="V409" s="30"/>
      <c r="W409" s="30"/>
      <c r="X409" s="30"/>
      <c r="Y409" s="30"/>
      <c r="Z409" s="30"/>
      <c r="AA409" s="30"/>
      <c r="AB409" s="30"/>
      <c r="AC409" s="30"/>
      <c r="AD409" s="30"/>
    </row>
    <row r="410" spans="2:30" ht="12.75" customHeight="1" x14ac:dyDescent="0.2">
      <c r="B410" s="32"/>
      <c r="C410" s="52"/>
      <c r="D410" s="30"/>
      <c r="E410" s="30"/>
      <c r="F410" s="30"/>
      <c r="G410" s="30"/>
      <c r="H410" s="30"/>
      <c r="I410" s="30"/>
      <c r="J410" s="30"/>
      <c r="K410" s="30"/>
      <c r="L410" s="30"/>
      <c r="M410" s="30"/>
      <c r="N410" s="30"/>
      <c r="O410" s="30"/>
      <c r="P410" s="30"/>
      <c r="Q410" s="30"/>
      <c r="R410" s="30"/>
      <c r="S410" s="30"/>
      <c r="T410" s="30"/>
      <c r="U410" s="30"/>
      <c r="V410" s="30"/>
      <c r="W410" s="30"/>
      <c r="X410" s="30"/>
      <c r="Y410" s="30"/>
      <c r="Z410" s="30"/>
      <c r="AA410" s="30"/>
      <c r="AB410" s="30"/>
      <c r="AC410" s="30"/>
      <c r="AD410" s="30"/>
    </row>
    <row r="411" spans="2:30" ht="12.75" customHeight="1" x14ac:dyDescent="0.2">
      <c r="B411" s="32"/>
      <c r="C411" s="52"/>
      <c r="D411" s="30"/>
      <c r="E411" s="30"/>
      <c r="F411" s="30"/>
      <c r="G411" s="30"/>
      <c r="H411" s="30"/>
      <c r="I411" s="30"/>
      <c r="J411" s="30"/>
      <c r="K411" s="30"/>
      <c r="L411" s="30"/>
      <c r="M411" s="30"/>
      <c r="N411" s="30"/>
      <c r="O411" s="30"/>
      <c r="P411" s="30"/>
      <c r="Q411" s="30"/>
      <c r="R411" s="30"/>
      <c r="S411" s="30"/>
      <c r="T411" s="30"/>
      <c r="U411" s="30"/>
      <c r="V411" s="30"/>
      <c r="W411" s="30"/>
      <c r="X411" s="30"/>
      <c r="Y411" s="30"/>
      <c r="Z411" s="30"/>
      <c r="AA411" s="30"/>
      <c r="AB411" s="30"/>
      <c r="AC411" s="30"/>
      <c r="AD411" s="30"/>
    </row>
    <row r="412" spans="2:30" ht="12.75" customHeight="1" x14ac:dyDescent="0.2">
      <c r="B412" s="32"/>
      <c r="C412" s="52"/>
      <c r="D412" s="30"/>
      <c r="E412" s="30"/>
      <c r="F412" s="30"/>
      <c r="G412" s="30"/>
      <c r="H412" s="30"/>
      <c r="I412" s="30"/>
      <c r="J412" s="30"/>
      <c r="K412" s="30"/>
      <c r="L412" s="30"/>
      <c r="M412" s="30"/>
      <c r="N412" s="30"/>
      <c r="O412" s="30"/>
      <c r="P412" s="30"/>
      <c r="Q412" s="30"/>
      <c r="R412" s="30"/>
      <c r="S412" s="30"/>
      <c r="T412" s="30"/>
      <c r="U412" s="30"/>
      <c r="V412" s="30"/>
      <c r="W412" s="30"/>
      <c r="X412" s="30"/>
      <c r="Y412" s="30"/>
      <c r="Z412" s="30"/>
      <c r="AA412" s="30"/>
      <c r="AB412" s="30"/>
      <c r="AC412" s="30"/>
      <c r="AD412" s="30"/>
    </row>
    <row r="413" spans="2:30" ht="12.75" customHeight="1" x14ac:dyDescent="0.2">
      <c r="B413" s="32"/>
      <c r="C413" s="52"/>
      <c r="D413" s="30"/>
      <c r="E413" s="30"/>
      <c r="F413" s="30"/>
      <c r="G413" s="30"/>
      <c r="H413" s="30"/>
      <c r="I413" s="30"/>
      <c r="J413" s="30"/>
      <c r="K413" s="30"/>
      <c r="L413" s="30"/>
      <c r="M413" s="30"/>
      <c r="N413" s="30"/>
      <c r="O413" s="30"/>
      <c r="P413" s="30"/>
      <c r="Q413" s="30"/>
      <c r="R413" s="30"/>
      <c r="S413" s="30"/>
      <c r="T413" s="30"/>
      <c r="U413" s="30"/>
      <c r="V413" s="30"/>
      <c r="W413" s="30"/>
      <c r="X413" s="30"/>
      <c r="Y413" s="30"/>
      <c r="Z413" s="30"/>
      <c r="AA413" s="30"/>
      <c r="AB413" s="30"/>
      <c r="AC413" s="30"/>
      <c r="AD413" s="30"/>
    </row>
    <row r="414" spans="2:30" ht="12.75" customHeight="1" x14ac:dyDescent="0.2">
      <c r="B414" s="32"/>
      <c r="C414" s="52"/>
      <c r="D414" s="30"/>
      <c r="E414" s="30"/>
      <c r="F414" s="30"/>
      <c r="G414" s="30"/>
      <c r="H414" s="30"/>
      <c r="I414" s="30"/>
      <c r="J414" s="30"/>
      <c r="K414" s="30"/>
      <c r="L414" s="30"/>
      <c r="M414" s="30"/>
      <c r="N414" s="30"/>
      <c r="O414" s="30"/>
      <c r="P414" s="30"/>
      <c r="Q414" s="30"/>
      <c r="R414" s="30"/>
      <c r="S414" s="30"/>
      <c r="T414" s="30"/>
      <c r="U414" s="30"/>
      <c r="V414" s="30"/>
      <c r="W414" s="30"/>
      <c r="X414" s="30"/>
      <c r="Y414" s="30"/>
      <c r="Z414" s="30"/>
      <c r="AA414" s="30"/>
      <c r="AB414" s="30"/>
      <c r="AC414" s="30"/>
      <c r="AD414" s="30"/>
    </row>
    <row r="415" spans="2:30" ht="12.75" customHeight="1" x14ac:dyDescent="0.2">
      <c r="B415" s="32"/>
      <c r="C415" s="52"/>
      <c r="D415" s="30"/>
      <c r="E415" s="30"/>
      <c r="F415" s="30"/>
      <c r="G415" s="30"/>
      <c r="H415" s="30"/>
      <c r="I415" s="30"/>
      <c r="J415" s="30"/>
      <c r="K415" s="30"/>
      <c r="L415" s="30"/>
      <c r="M415" s="30"/>
      <c r="N415" s="30"/>
      <c r="O415" s="30"/>
      <c r="P415" s="30"/>
      <c r="Q415" s="30"/>
      <c r="R415" s="30"/>
      <c r="S415" s="30"/>
      <c r="T415" s="30"/>
      <c r="U415" s="30"/>
      <c r="V415" s="30"/>
      <c r="W415" s="30"/>
      <c r="X415" s="30"/>
      <c r="Y415" s="30"/>
      <c r="Z415" s="30"/>
      <c r="AA415" s="30"/>
      <c r="AB415" s="30"/>
      <c r="AC415" s="30"/>
      <c r="AD415" s="30"/>
    </row>
    <row r="416" spans="2:30" ht="12.75" customHeight="1" x14ac:dyDescent="0.2">
      <c r="B416" s="32"/>
      <c r="C416" s="52"/>
      <c r="D416" s="30"/>
      <c r="E416" s="30"/>
      <c r="F416" s="30"/>
      <c r="G416" s="30"/>
      <c r="H416" s="30"/>
      <c r="I416" s="30"/>
      <c r="J416" s="30"/>
      <c r="K416" s="30"/>
      <c r="L416" s="30"/>
      <c r="M416" s="30"/>
      <c r="N416" s="30"/>
      <c r="O416" s="30"/>
      <c r="P416" s="30"/>
      <c r="Q416" s="30"/>
      <c r="R416" s="30"/>
      <c r="S416" s="30"/>
      <c r="T416" s="30"/>
      <c r="U416" s="30"/>
      <c r="V416" s="30"/>
      <c r="W416" s="30"/>
      <c r="X416" s="30"/>
      <c r="Y416" s="30"/>
      <c r="Z416" s="30"/>
      <c r="AA416" s="30"/>
      <c r="AB416" s="30"/>
      <c r="AC416" s="30"/>
      <c r="AD416" s="30"/>
    </row>
    <row r="417" spans="2:30" ht="12.75" customHeight="1" x14ac:dyDescent="0.2">
      <c r="B417" s="32"/>
      <c r="C417" s="52"/>
      <c r="D417" s="30"/>
      <c r="E417" s="30"/>
      <c r="F417" s="30"/>
      <c r="G417" s="30"/>
      <c r="H417" s="30"/>
      <c r="I417" s="30"/>
      <c r="J417" s="30"/>
      <c r="K417" s="30"/>
      <c r="L417" s="30"/>
      <c r="M417" s="30"/>
      <c r="N417" s="30"/>
      <c r="O417" s="30"/>
      <c r="P417" s="30"/>
      <c r="Q417" s="30"/>
      <c r="R417" s="30"/>
      <c r="S417" s="30"/>
      <c r="T417" s="30"/>
      <c r="U417" s="30"/>
      <c r="V417" s="30"/>
      <c r="W417" s="30"/>
      <c r="X417" s="30"/>
      <c r="Y417" s="30"/>
      <c r="Z417" s="30"/>
      <c r="AA417" s="30"/>
      <c r="AB417" s="30"/>
      <c r="AC417" s="30"/>
      <c r="AD417" s="30"/>
    </row>
    <row r="418" spans="2:30" ht="12.75" customHeight="1" x14ac:dyDescent="0.2">
      <c r="B418" s="32"/>
      <c r="C418" s="52"/>
      <c r="D418" s="30"/>
      <c r="E418" s="30"/>
      <c r="F418" s="30"/>
      <c r="G418" s="30"/>
      <c r="H418" s="30"/>
      <c r="I418" s="30"/>
      <c r="J418" s="30"/>
      <c r="K418" s="30"/>
      <c r="L418" s="30"/>
      <c r="M418" s="30"/>
      <c r="N418" s="30"/>
      <c r="O418" s="30"/>
      <c r="P418" s="30"/>
      <c r="Q418" s="30"/>
      <c r="R418" s="30"/>
      <c r="S418" s="30"/>
      <c r="T418" s="30"/>
      <c r="U418" s="30"/>
      <c r="V418" s="30"/>
      <c r="W418" s="30"/>
      <c r="X418" s="30"/>
      <c r="Y418" s="30"/>
      <c r="Z418" s="30"/>
      <c r="AA418" s="30"/>
      <c r="AB418" s="30"/>
      <c r="AC418" s="30"/>
      <c r="AD418" s="30"/>
    </row>
    <row r="419" spans="2:30" ht="12.75" customHeight="1" x14ac:dyDescent="0.2">
      <c r="B419" s="32"/>
      <c r="C419" s="52"/>
      <c r="D419" s="30"/>
      <c r="E419" s="30"/>
      <c r="F419" s="30"/>
      <c r="G419" s="30"/>
      <c r="H419" s="30"/>
      <c r="I419" s="30"/>
      <c r="J419" s="30"/>
      <c r="K419" s="30"/>
      <c r="L419" s="30"/>
      <c r="M419" s="30"/>
      <c r="N419" s="30"/>
      <c r="O419" s="30"/>
      <c r="P419" s="30"/>
      <c r="Q419" s="30"/>
      <c r="R419" s="30"/>
      <c r="S419" s="30"/>
      <c r="T419" s="30"/>
      <c r="U419" s="30"/>
      <c r="V419" s="30"/>
      <c r="W419" s="30"/>
      <c r="X419" s="30"/>
      <c r="Y419" s="30"/>
      <c r="Z419" s="30"/>
      <c r="AA419" s="30"/>
      <c r="AB419" s="30"/>
      <c r="AC419" s="30"/>
      <c r="AD419" s="30"/>
    </row>
    <row r="420" spans="2:30" ht="12.75" customHeight="1" x14ac:dyDescent="0.2">
      <c r="B420" s="32"/>
      <c r="C420" s="52"/>
      <c r="D420" s="30"/>
      <c r="E420" s="30"/>
      <c r="F420" s="30"/>
      <c r="G420" s="30"/>
      <c r="H420" s="30"/>
      <c r="I420" s="30"/>
      <c r="J420" s="30"/>
      <c r="K420" s="30"/>
      <c r="L420" s="30"/>
      <c r="M420" s="30"/>
      <c r="N420" s="30"/>
      <c r="O420" s="30"/>
      <c r="P420" s="30"/>
      <c r="Q420" s="30"/>
      <c r="R420" s="30"/>
      <c r="S420" s="30"/>
      <c r="T420" s="30"/>
      <c r="U420" s="30"/>
      <c r="V420" s="30"/>
      <c r="W420" s="30"/>
      <c r="X420" s="30"/>
      <c r="Y420" s="30"/>
      <c r="Z420" s="30"/>
      <c r="AA420" s="30"/>
      <c r="AB420" s="30"/>
      <c r="AC420" s="30"/>
      <c r="AD420" s="30"/>
    </row>
    <row r="421" spans="2:30" ht="12.75" customHeight="1" x14ac:dyDescent="0.2">
      <c r="B421" s="32"/>
      <c r="C421" s="52"/>
      <c r="D421" s="30"/>
      <c r="E421" s="30"/>
      <c r="F421" s="30"/>
      <c r="G421" s="30"/>
      <c r="H421" s="30"/>
      <c r="I421" s="30"/>
      <c r="J421" s="30"/>
      <c r="K421" s="30"/>
      <c r="L421" s="30"/>
      <c r="M421" s="30"/>
      <c r="N421" s="30"/>
      <c r="O421" s="30"/>
      <c r="P421" s="30"/>
      <c r="Q421" s="30"/>
      <c r="R421" s="30"/>
      <c r="S421" s="30"/>
      <c r="T421" s="30"/>
      <c r="U421" s="30"/>
      <c r="V421" s="30"/>
      <c r="W421" s="30"/>
      <c r="X421" s="30"/>
      <c r="Y421" s="30"/>
      <c r="Z421" s="30"/>
      <c r="AA421" s="30"/>
      <c r="AB421" s="30"/>
      <c r="AC421" s="30"/>
      <c r="AD421" s="30"/>
    </row>
    <row r="422" spans="2:30" ht="12.75" customHeight="1" x14ac:dyDescent="0.2">
      <c r="B422" s="32"/>
      <c r="C422" s="52"/>
      <c r="D422" s="30"/>
      <c r="E422" s="30"/>
      <c r="F422" s="30"/>
      <c r="G422" s="30"/>
      <c r="H422" s="30"/>
      <c r="I422" s="30"/>
      <c r="J422" s="30"/>
      <c r="K422" s="30"/>
      <c r="L422" s="30"/>
      <c r="M422" s="30"/>
      <c r="N422" s="30"/>
      <c r="O422" s="30"/>
      <c r="P422" s="30"/>
      <c r="Q422" s="30"/>
      <c r="R422" s="30"/>
      <c r="S422" s="30"/>
      <c r="T422" s="30"/>
      <c r="U422" s="30"/>
      <c r="V422" s="30"/>
      <c r="W422" s="30"/>
      <c r="X422" s="30"/>
      <c r="Y422" s="30"/>
      <c r="Z422" s="30"/>
      <c r="AA422" s="30"/>
      <c r="AB422" s="30"/>
      <c r="AC422" s="30"/>
      <c r="AD422" s="30"/>
    </row>
    <row r="423" spans="2:30" ht="12.75" customHeight="1" x14ac:dyDescent="0.2">
      <c r="B423" s="32"/>
      <c r="C423" s="52"/>
      <c r="D423" s="30"/>
      <c r="E423" s="30"/>
      <c r="F423" s="30"/>
      <c r="G423" s="30"/>
      <c r="H423" s="30"/>
      <c r="I423" s="30"/>
      <c r="J423" s="30"/>
      <c r="K423" s="30"/>
      <c r="L423" s="30"/>
      <c r="M423" s="30"/>
      <c r="N423" s="30"/>
      <c r="O423" s="30"/>
      <c r="P423" s="30"/>
      <c r="Q423" s="30"/>
      <c r="R423" s="30"/>
      <c r="S423" s="30"/>
      <c r="T423" s="30"/>
      <c r="U423" s="30"/>
      <c r="V423" s="30"/>
      <c r="W423" s="30"/>
      <c r="X423" s="30"/>
      <c r="Y423" s="30"/>
      <c r="Z423" s="30"/>
      <c r="AA423" s="30"/>
      <c r="AB423" s="30"/>
      <c r="AC423" s="30"/>
      <c r="AD423" s="30"/>
    </row>
    <row r="424" spans="2:30" ht="12.75" customHeight="1" x14ac:dyDescent="0.2">
      <c r="B424" s="32"/>
      <c r="C424" s="52"/>
      <c r="D424" s="30"/>
      <c r="E424" s="30"/>
      <c r="F424" s="30"/>
      <c r="G424" s="30"/>
      <c r="H424" s="30"/>
      <c r="I424" s="30"/>
      <c r="J424" s="30"/>
      <c r="K424" s="30"/>
      <c r="L424" s="30"/>
      <c r="M424" s="30"/>
      <c r="N424" s="30"/>
      <c r="O424" s="30"/>
      <c r="P424" s="30"/>
      <c r="Q424" s="30"/>
      <c r="R424" s="30"/>
      <c r="S424" s="30"/>
      <c r="T424" s="30"/>
      <c r="U424" s="30"/>
      <c r="V424" s="30"/>
      <c r="W424" s="30"/>
      <c r="X424" s="30"/>
      <c r="Y424" s="30"/>
      <c r="Z424" s="30"/>
      <c r="AA424" s="30"/>
      <c r="AB424" s="30"/>
      <c r="AC424" s="30"/>
      <c r="AD424" s="30"/>
    </row>
    <row r="425" spans="2:30" ht="12.75" customHeight="1" x14ac:dyDescent="0.2">
      <c r="B425" s="32"/>
      <c r="C425" s="52"/>
      <c r="D425" s="30"/>
      <c r="E425" s="30"/>
      <c r="F425" s="30"/>
      <c r="G425" s="30"/>
      <c r="H425" s="30"/>
      <c r="I425" s="30"/>
      <c r="J425" s="30"/>
      <c r="K425" s="30"/>
      <c r="L425" s="30"/>
      <c r="M425" s="30"/>
      <c r="N425" s="30"/>
      <c r="O425" s="30"/>
      <c r="P425" s="30"/>
      <c r="Q425" s="30"/>
      <c r="R425" s="30"/>
      <c r="S425" s="30"/>
      <c r="T425" s="30"/>
      <c r="U425" s="30"/>
      <c r="V425" s="30"/>
      <c r="W425" s="30"/>
      <c r="X425" s="30"/>
      <c r="Y425" s="30"/>
      <c r="Z425" s="30"/>
      <c r="AA425" s="30"/>
      <c r="AB425" s="30"/>
      <c r="AC425" s="30"/>
      <c r="AD425" s="30"/>
    </row>
    <row r="426" spans="2:30" ht="12.75" customHeight="1" x14ac:dyDescent="0.2">
      <c r="B426" s="32"/>
      <c r="C426" s="52"/>
      <c r="D426" s="30"/>
      <c r="E426" s="30"/>
      <c r="F426" s="30"/>
      <c r="G426" s="30"/>
      <c r="H426" s="30"/>
      <c r="I426" s="30"/>
      <c r="J426" s="30"/>
      <c r="K426" s="30"/>
      <c r="L426" s="30"/>
      <c r="M426" s="30"/>
      <c r="N426" s="30"/>
      <c r="O426" s="30"/>
      <c r="P426" s="30"/>
      <c r="Q426" s="30"/>
      <c r="R426" s="30"/>
      <c r="S426" s="30"/>
      <c r="T426" s="30"/>
      <c r="U426" s="30"/>
      <c r="V426" s="30"/>
      <c r="W426" s="30"/>
      <c r="X426" s="30"/>
      <c r="Y426" s="30"/>
      <c r="Z426" s="30"/>
      <c r="AA426" s="30"/>
      <c r="AB426" s="30"/>
      <c r="AC426" s="30"/>
      <c r="AD426" s="30"/>
    </row>
    <row r="427" spans="2:30" ht="12.75" customHeight="1" x14ac:dyDescent="0.2">
      <c r="B427" s="32"/>
      <c r="C427" s="52"/>
      <c r="D427" s="30"/>
      <c r="E427" s="30"/>
      <c r="F427" s="30"/>
      <c r="G427" s="30"/>
      <c r="H427" s="30"/>
      <c r="I427" s="30"/>
      <c r="J427" s="30"/>
      <c r="K427" s="30"/>
      <c r="L427" s="30"/>
      <c r="M427" s="30"/>
      <c r="N427" s="30"/>
      <c r="O427" s="30"/>
      <c r="P427" s="30"/>
      <c r="Q427" s="30"/>
      <c r="R427" s="30"/>
      <c r="S427" s="30"/>
      <c r="T427" s="30"/>
      <c r="U427" s="30"/>
      <c r="V427" s="30"/>
      <c r="W427" s="30"/>
      <c r="X427" s="30"/>
      <c r="Y427" s="30"/>
      <c r="Z427" s="30"/>
      <c r="AA427" s="30"/>
      <c r="AB427" s="30"/>
      <c r="AC427" s="30"/>
      <c r="AD427" s="30"/>
    </row>
    <row r="428" spans="2:30" ht="12.75" customHeight="1" x14ac:dyDescent="0.2">
      <c r="B428" s="32"/>
      <c r="C428" s="52"/>
      <c r="D428" s="30"/>
      <c r="E428" s="30"/>
      <c r="F428" s="30"/>
      <c r="G428" s="30"/>
      <c r="H428" s="30"/>
      <c r="I428" s="30"/>
      <c r="J428" s="30"/>
      <c r="K428" s="30"/>
      <c r="L428" s="30"/>
      <c r="M428" s="30"/>
      <c r="N428" s="30"/>
      <c r="O428" s="30"/>
      <c r="P428" s="30"/>
      <c r="Q428" s="30"/>
      <c r="R428" s="30"/>
      <c r="S428" s="30"/>
      <c r="T428" s="30"/>
      <c r="U428" s="30"/>
      <c r="V428" s="30"/>
      <c r="W428" s="30"/>
      <c r="X428" s="30"/>
      <c r="Y428" s="30"/>
      <c r="Z428" s="30"/>
      <c r="AA428" s="30"/>
      <c r="AB428" s="30"/>
      <c r="AC428" s="30"/>
      <c r="AD428" s="30"/>
    </row>
    <row r="429" spans="2:30" ht="12.75" customHeight="1" x14ac:dyDescent="0.2">
      <c r="B429" s="32"/>
      <c r="C429" s="52"/>
      <c r="D429" s="30"/>
      <c r="E429" s="30"/>
      <c r="F429" s="30"/>
      <c r="G429" s="30"/>
      <c r="H429" s="30"/>
      <c r="I429" s="30"/>
      <c r="J429" s="30"/>
      <c r="K429" s="30"/>
      <c r="L429" s="30"/>
      <c r="M429" s="30"/>
      <c r="N429" s="30"/>
      <c r="O429" s="30"/>
      <c r="P429" s="30"/>
      <c r="Q429" s="30"/>
      <c r="R429" s="30"/>
      <c r="S429" s="30"/>
      <c r="T429" s="30"/>
      <c r="U429" s="30"/>
      <c r="V429" s="30"/>
      <c r="W429" s="30"/>
      <c r="X429" s="30"/>
      <c r="Y429" s="30"/>
      <c r="Z429" s="30"/>
      <c r="AA429" s="30"/>
      <c r="AB429" s="30"/>
      <c r="AC429" s="30"/>
      <c r="AD429" s="30"/>
    </row>
    <row r="430" spans="2:30" ht="12.75" customHeight="1" x14ac:dyDescent="0.2">
      <c r="B430" s="32"/>
      <c r="C430" s="52"/>
      <c r="D430" s="30"/>
      <c r="E430" s="30"/>
      <c r="F430" s="30"/>
      <c r="G430" s="30"/>
      <c r="H430" s="30"/>
      <c r="I430" s="30"/>
      <c r="J430" s="30"/>
      <c r="K430" s="30"/>
      <c r="L430" s="30"/>
      <c r="M430" s="30"/>
      <c r="N430" s="30"/>
      <c r="O430" s="30"/>
      <c r="P430" s="30"/>
      <c r="Q430" s="30"/>
      <c r="R430" s="30"/>
      <c r="S430" s="30"/>
      <c r="T430" s="30"/>
      <c r="U430" s="30"/>
      <c r="V430" s="30"/>
      <c r="W430" s="30"/>
      <c r="X430" s="30"/>
      <c r="Y430" s="30"/>
      <c r="Z430" s="30"/>
      <c r="AA430" s="30"/>
      <c r="AB430" s="30"/>
      <c r="AC430" s="30"/>
      <c r="AD430" s="30"/>
    </row>
    <row r="431" spans="2:30" ht="12.75" customHeight="1" x14ac:dyDescent="0.2">
      <c r="B431" s="32"/>
      <c r="C431" s="52"/>
      <c r="D431" s="30"/>
      <c r="E431" s="30"/>
      <c r="F431" s="30"/>
      <c r="G431" s="30"/>
      <c r="H431" s="30"/>
      <c r="I431" s="30"/>
      <c r="J431" s="30"/>
      <c r="K431" s="30"/>
      <c r="L431" s="30"/>
      <c r="M431" s="30"/>
      <c r="N431" s="30"/>
      <c r="O431" s="30"/>
      <c r="P431" s="30"/>
      <c r="Q431" s="30"/>
      <c r="R431" s="30"/>
      <c r="S431" s="30"/>
      <c r="T431" s="30"/>
      <c r="U431" s="30"/>
      <c r="V431" s="30"/>
      <c r="W431" s="30"/>
      <c r="X431" s="30"/>
      <c r="Y431" s="30"/>
      <c r="Z431" s="30"/>
      <c r="AA431" s="30"/>
      <c r="AB431" s="30"/>
      <c r="AC431" s="30"/>
      <c r="AD431" s="30"/>
    </row>
    <row r="432" spans="2:30" ht="12.75" customHeight="1" x14ac:dyDescent="0.2">
      <c r="B432" s="32"/>
      <c r="C432" s="52"/>
      <c r="D432" s="30"/>
      <c r="E432" s="30"/>
      <c r="F432" s="30"/>
      <c r="G432" s="30"/>
      <c r="H432" s="30"/>
      <c r="I432" s="30"/>
      <c r="J432" s="30"/>
      <c r="K432" s="30"/>
      <c r="L432" s="30"/>
      <c r="M432" s="30"/>
      <c r="N432" s="30"/>
      <c r="O432" s="30"/>
      <c r="P432" s="30"/>
      <c r="Q432" s="30"/>
      <c r="R432" s="30"/>
      <c r="S432" s="30"/>
      <c r="T432" s="30"/>
      <c r="U432" s="30"/>
      <c r="V432" s="30"/>
      <c r="W432" s="30"/>
      <c r="X432" s="30"/>
      <c r="Y432" s="30"/>
      <c r="Z432" s="30"/>
      <c r="AA432" s="30"/>
      <c r="AB432" s="30"/>
      <c r="AC432" s="30"/>
      <c r="AD432" s="30"/>
    </row>
    <row r="433" spans="2:30" ht="12.75" customHeight="1" x14ac:dyDescent="0.2">
      <c r="B433" s="32"/>
      <c r="C433" s="52"/>
      <c r="D433" s="30"/>
      <c r="E433" s="30"/>
      <c r="F433" s="30"/>
      <c r="G433" s="30"/>
      <c r="H433" s="30"/>
      <c r="I433" s="30"/>
      <c r="J433" s="30"/>
      <c r="K433" s="30"/>
      <c r="L433" s="30"/>
      <c r="M433" s="30"/>
      <c r="N433" s="30"/>
      <c r="O433" s="30"/>
      <c r="P433" s="30"/>
      <c r="Q433" s="30"/>
      <c r="R433" s="30"/>
      <c r="S433" s="30"/>
      <c r="T433" s="30"/>
      <c r="U433" s="30"/>
      <c r="V433" s="30"/>
      <c r="W433" s="30"/>
      <c r="X433" s="30"/>
      <c r="Y433" s="30"/>
      <c r="Z433" s="30"/>
      <c r="AA433" s="30"/>
      <c r="AB433" s="30"/>
      <c r="AC433" s="30"/>
      <c r="AD433" s="30"/>
    </row>
    <row r="434" spans="2:30" ht="12.75" customHeight="1" x14ac:dyDescent="0.2">
      <c r="B434" s="32"/>
      <c r="C434" s="52"/>
      <c r="D434" s="30"/>
      <c r="E434" s="30"/>
      <c r="F434" s="30"/>
      <c r="G434" s="30"/>
      <c r="H434" s="30"/>
      <c r="I434" s="30"/>
      <c r="J434" s="30"/>
      <c r="K434" s="30"/>
      <c r="L434" s="30"/>
      <c r="M434" s="30"/>
      <c r="N434" s="30"/>
      <c r="O434" s="30"/>
      <c r="P434" s="30"/>
      <c r="Q434" s="30"/>
      <c r="R434" s="30"/>
      <c r="S434" s="30"/>
      <c r="T434" s="30"/>
      <c r="U434" s="30"/>
      <c r="V434" s="30"/>
      <c r="W434" s="30"/>
      <c r="X434" s="30"/>
      <c r="Y434" s="30"/>
      <c r="Z434" s="30"/>
      <c r="AA434" s="30"/>
      <c r="AB434" s="30"/>
      <c r="AC434" s="30"/>
      <c r="AD434" s="30"/>
    </row>
    <row r="435" spans="2:30" ht="12.75" customHeight="1" x14ac:dyDescent="0.2">
      <c r="B435" s="32"/>
      <c r="C435" s="52"/>
      <c r="D435" s="30"/>
      <c r="E435" s="30"/>
      <c r="F435" s="30"/>
      <c r="G435" s="30"/>
      <c r="H435" s="30"/>
      <c r="I435" s="30"/>
      <c r="J435" s="30"/>
      <c r="K435" s="30"/>
      <c r="L435" s="30"/>
      <c r="M435" s="30"/>
      <c r="N435" s="30"/>
      <c r="O435" s="30"/>
      <c r="P435" s="30"/>
      <c r="Q435" s="30"/>
      <c r="R435" s="30"/>
      <c r="S435" s="30"/>
      <c r="T435" s="30"/>
      <c r="U435" s="30"/>
      <c r="V435" s="30"/>
      <c r="W435" s="30"/>
      <c r="X435" s="30"/>
      <c r="Y435" s="30"/>
      <c r="Z435" s="30"/>
      <c r="AA435" s="30"/>
      <c r="AB435" s="30"/>
      <c r="AC435" s="30"/>
      <c r="AD435" s="30"/>
    </row>
    <row r="436" spans="2:30" ht="12.75" customHeight="1" x14ac:dyDescent="0.2">
      <c r="B436" s="32"/>
      <c r="C436" s="52"/>
      <c r="D436" s="30"/>
      <c r="E436" s="30"/>
      <c r="F436" s="30"/>
      <c r="G436" s="30"/>
      <c r="H436" s="30"/>
      <c r="I436" s="30"/>
      <c r="J436" s="30"/>
      <c r="K436" s="30"/>
      <c r="L436" s="30"/>
      <c r="M436" s="30"/>
      <c r="N436" s="30"/>
      <c r="O436" s="30"/>
      <c r="P436" s="30"/>
      <c r="Q436" s="30"/>
      <c r="R436" s="30"/>
      <c r="S436" s="30"/>
      <c r="T436" s="30"/>
      <c r="U436" s="30"/>
      <c r="V436" s="30"/>
      <c r="W436" s="30"/>
      <c r="X436" s="30"/>
      <c r="Y436" s="30"/>
      <c r="Z436" s="30"/>
      <c r="AA436" s="30"/>
      <c r="AB436" s="30"/>
      <c r="AC436" s="30"/>
      <c r="AD436" s="30"/>
    </row>
    <row r="437" spans="2:30" ht="12.75" customHeight="1" x14ac:dyDescent="0.2">
      <c r="B437" s="32"/>
      <c r="C437" s="52"/>
      <c r="D437" s="30"/>
      <c r="E437" s="30"/>
      <c r="F437" s="30"/>
      <c r="G437" s="30"/>
      <c r="H437" s="30"/>
      <c r="I437" s="30"/>
      <c r="J437" s="30"/>
      <c r="K437" s="30"/>
      <c r="L437" s="30"/>
      <c r="M437" s="30"/>
      <c r="N437" s="30"/>
      <c r="O437" s="30"/>
      <c r="P437" s="30"/>
      <c r="Q437" s="30"/>
      <c r="R437" s="30"/>
      <c r="S437" s="30"/>
      <c r="T437" s="30"/>
      <c r="U437" s="30"/>
      <c r="V437" s="30"/>
      <c r="W437" s="30"/>
      <c r="X437" s="30"/>
      <c r="Y437" s="30"/>
      <c r="Z437" s="30"/>
      <c r="AA437" s="30"/>
      <c r="AB437" s="30"/>
      <c r="AC437" s="30"/>
      <c r="AD437" s="30"/>
    </row>
    <row r="438" spans="2:30" ht="12.75" customHeight="1" x14ac:dyDescent="0.2">
      <c r="B438" s="32"/>
      <c r="C438" s="52"/>
      <c r="D438" s="30"/>
      <c r="E438" s="30"/>
      <c r="F438" s="30"/>
      <c r="G438" s="30"/>
      <c r="H438" s="30"/>
      <c r="I438" s="30"/>
      <c r="J438" s="30"/>
      <c r="K438" s="30"/>
      <c r="L438" s="30"/>
      <c r="M438" s="30"/>
      <c r="N438" s="30"/>
      <c r="O438" s="30"/>
      <c r="P438" s="30"/>
      <c r="Q438" s="30"/>
      <c r="R438" s="30"/>
      <c r="S438" s="30"/>
      <c r="T438" s="30"/>
      <c r="U438" s="30"/>
      <c r="V438" s="30"/>
      <c r="W438" s="30"/>
      <c r="X438" s="30"/>
      <c r="Y438" s="30"/>
      <c r="Z438" s="30"/>
      <c r="AA438" s="30"/>
      <c r="AB438" s="30"/>
      <c r="AC438" s="30"/>
      <c r="AD438" s="30"/>
    </row>
    <row r="439" spans="2:30" ht="12.75" customHeight="1" x14ac:dyDescent="0.2">
      <c r="B439" s="32"/>
      <c r="C439" s="52"/>
      <c r="D439" s="30"/>
      <c r="E439" s="30"/>
      <c r="F439" s="30"/>
      <c r="G439" s="30"/>
      <c r="H439" s="30"/>
      <c r="I439" s="30"/>
      <c r="J439" s="30"/>
      <c r="K439" s="30"/>
      <c r="L439" s="30"/>
      <c r="M439" s="30"/>
      <c r="N439" s="30"/>
      <c r="O439" s="30"/>
      <c r="P439" s="30"/>
      <c r="Q439" s="30"/>
      <c r="R439" s="30"/>
      <c r="S439" s="30"/>
      <c r="T439" s="30"/>
      <c r="U439" s="30"/>
      <c r="V439" s="30"/>
      <c r="W439" s="30"/>
      <c r="X439" s="30"/>
      <c r="Y439" s="30"/>
      <c r="Z439" s="30"/>
      <c r="AA439" s="30"/>
      <c r="AB439" s="30"/>
      <c r="AC439" s="30"/>
      <c r="AD439" s="30"/>
    </row>
    <row r="440" spans="2:30" ht="12.75" customHeight="1" x14ac:dyDescent="0.2">
      <c r="B440" s="32"/>
      <c r="C440" s="52"/>
      <c r="D440" s="30"/>
      <c r="E440" s="30"/>
      <c r="F440" s="30"/>
      <c r="G440" s="30"/>
      <c r="H440" s="30"/>
      <c r="I440" s="30"/>
      <c r="J440" s="30"/>
      <c r="K440" s="30"/>
      <c r="L440" s="30"/>
      <c r="M440" s="30"/>
      <c r="N440" s="30"/>
      <c r="O440" s="30"/>
      <c r="P440" s="30"/>
      <c r="Q440" s="30"/>
      <c r="R440" s="30"/>
      <c r="S440" s="30"/>
      <c r="T440" s="30"/>
      <c r="U440" s="30"/>
      <c r="V440" s="30"/>
      <c r="W440" s="30"/>
      <c r="X440" s="30"/>
      <c r="Y440" s="30"/>
      <c r="Z440" s="30"/>
      <c r="AA440" s="30"/>
      <c r="AB440" s="30"/>
      <c r="AC440" s="30"/>
      <c r="AD440" s="30"/>
    </row>
    <row r="441" spans="2:30" ht="12.75" customHeight="1" x14ac:dyDescent="0.2">
      <c r="B441" s="32"/>
      <c r="C441" s="52"/>
      <c r="D441" s="30"/>
      <c r="E441" s="30"/>
      <c r="F441" s="30"/>
      <c r="G441" s="30"/>
      <c r="H441" s="30"/>
      <c r="I441" s="30"/>
      <c r="J441" s="30"/>
      <c r="K441" s="30"/>
      <c r="L441" s="30"/>
      <c r="M441" s="30"/>
      <c r="N441" s="30"/>
      <c r="O441" s="30"/>
      <c r="P441" s="30"/>
      <c r="Q441" s="30"/>
      <c r="R441" s="30"/>
      <c r="S441" s="30"/>
      <c r="T441" s="30"/>
      <c r="U441" s="30"/>
      <c r="V441" s="30"/>
      <c r="W441" s="30"/>
      <c r="X441" s="30"/>
      <c r="Y441" s="30"/>
      <c r="Z441" s="30"/>
      <c r="AA441" s="30"/>
      <c r="AB441" s="30"/>
      <c r="AC441" s="30"/>
      <c r="AD441" s="30"/>
    </row>
    <row r="442" spans="2:30" ht="12.75" customHeight="1" x14ac:dyDescent="0.2">
      <c r="B442" s="32"/>
      <c r="C442" s="52"/>
      <c r="D442" s="30"/>
      <c r="E442" s="30"/>
      <c r="F442" s="30"/>
      <c r="G442" s="30"/>
      <c r="H442" s="30"/>
      <c r="I442" s="30"/>
      <c r="J442" s="30"/>
      <c r="K442" s="30"/>
      <c r="L442" s="30"/>
      <c r="M442" s="30"/>
      <c r="N442" s="30"/>
      <c r="O442" s="30"/>
      <c r="P442" s="30"/>
      <c r="Q442" s="30"/>
      <c r="R442" s="30"/>
      <c r="S442" s="30"/>
      <c r="T442" s="30"/>
      <c r="U442" s="30"/>
      <c r="V442" s="30"/>
      <c r="W442" s="30"/>
      <c r="X442" s="30"/>
      <c r="Y442" s="30"/>
      <c r="Z442" s="30"/>
      <c r="AA442" s="30"/>
      <c r="AB442" s="30"/>
      <c r="AC442" s="30"/>
      <c r="AD442" s="30"/>
    </row>
    <row r="443" spans="2:30" ht="12.75" customHeight="1" x14ac:dyDescent="0.2">
      <c r="B443" s="32"/>
      <c r="C443" s="52"/>
      <c r="D443" s="30"/>
      <c r="E443" s="30"/>
      <c r="F443" s="30"/>
      <c r="G443" s="30"/>
      <c r="H443" s="30"/>
      <c r="I443" s="30"/>
      <c r="J443" s="30"/>
      <c r="K443" s="30"/>
      <c r="L443" s="30"/>
      <c r="M443" s="30"/>
      <c r="N443" s="30"/>
      <c r="O443" s="30"/>
      <c r="P443" s="30"/>
      <c r="Q443" s="30"/>
      <c r="R443" s="30"/>
      <c r="S443" s="30"/>
      <c r="T443" s="30"/>
      <c r="U443" s="30"/>
      <c r="V443" s="30"/>
      <c r="W443" s="30"/>
      <c r="X443" s="30"/>
      <c r="Y443" s="30"/>
      <c r="Z443" s="30"/>
      <c r="AA443" s="30"/>
      <c r="AB443" s="30"/>
      <c r="AC443" s="30"/>
      <c r="AD443" s="30"/>
    </row>
    <row r="444" spans="2:30" ht="12.75" customHeight="1" x14ac:dyDescent="0.2">
      <c r="B444" s="32"/>
      <c r="C444" s="52"/>
      <c r="D444" s="30"/>
      <c r="E444" s="30"/>
      <c r="F444" s="30"/>
      <c r="G444" s="30"/>
      <c r="H444" s="30"/>
      <c r="I444" s="30"/>
      <c r="J444" s="30"/>
      <c r="K444" s="30"/>
      <c r="L444" s="30"/>
      <c r="M444" s="30"/>
      <c r="N444" s="30"/>
      <c r="O444" s="30"/>
      <c r="P444" s="30"/>
      <c r="Q444" s="30"/>
      <c r="R444" s="30"/>
      <c r="S444" s="30"/>
      <c r="T444" s="30"/>
      <c r="U444" s="30"/>
      <c r="V444" s="30"/>
      <c r="W444" s="30"/>
      <c r="X444" s="30"/>
      <c r="Y444" s="30"/>
      <c r="Z444" s="30"/>
      <c r="AA444" s="30"/>
      <c r="AB444" s="30"/>
      <c r="AC444" s="30"/>
      <c r="AD444" s="30"/>
    </row>
    <row r="445" spans="2:30" ht="12.75" customHeight="1" x14ac:dyDescent="0.2">
      <c r="B445" s="32"/>
      <c r="C445" s="52"/>
      <c r="D445" s="30"/>
      <c r="E445" s="30"/>
      <c r="F445" s="30"/>
      <c r="G445" s="30"/>
      <c r="H445" s="30"/>
      <c r="I445" s="30"/>
      <c r="J445" s="30"/>
      <c r="K445" s="30"/>
      <c r="L445" s="30"/>
      <c r="M445" s="30"/>
      <c r="N445" s="30"/>
      <c r="O445" s="30"/>
      <c r="P445" s="30"/>
      <c r="Q445" s="30"/>
      <c r="R445" s="30"/>
      <c r="S445" s="30"/>
      <c r="T445" s="30"/>
      <c r="U445" s="30"/>
      <c r="V445" s="30"/>
      <c r="W445" s="30"/>
      <c r="X445" s="30"/>
      <c r="Y445" s="30"/>
      <c r="Z445" s="30"/>
      <c r="AA445" s="30"/>
      <c r="AB445" s="30"/>
      <c r="AC445" s="30"/>
      <c r="AD445" s="30"/>
    </row>
    <row r="446" spans="2:30" ht="12.75" customHeight="1" x14ac:dyDescent="0.2">
      <c r="B446" s="32"/>
      <c r="C446" s="52"/>
      <c r="D446" s="30"/>
      <c r="E446" s="30"/>
      <c r="F446" s="30"/>
      <c r="G446" s="30"/>
      <c r="H446" s="30"/>
      <c r="I446" s="30"/>
      <c r="J446" s="30"/>
      <c r="K446" s="30"/>
      <c r="L446" s="30"/>
      <c r="M446" s="30"/>
      <c r="N446" s="30"/>
      <c r="O446" s="30"/>
      <c r="P446" s="30"/>
      <c r="Q446" s="30"/>
      <c r="R446" s="30"/>
      <c r="S446" s="30"/>
      <c r="T446" s="30"/>
      <c r="U446" s="30"/>
      <c r="V446" s="30"/>
      <c r="W446" s="30"/>
      <c r="X446" s="30"/>
      <c r="Y446" s="30"/>
      <c r="Z446" s="30"/>
      <c r="AA446" s="30"/>
      <c r="AB446" s="30"/>
      <c r="AC446" s="30"/>
      <c r="AD446" s="30"/>
    </row>
    <row r="447" spans="2:30" ht="12.75" customHeight="1" x14ac:dyDescent="0.2">
      <c r="B447" s="32"/>
      <c r="C447" s="52"/>
      <c r="D447" s="30"/>
      <c r="E447" s="30"/>
      <c r="F447" s="30"/>
      <c r="G447" s="30"/>
      <c r="H447" s="30"/>
      <c r="I447" s="30"/>
      <c r="J447" s="30"/>
      <c r="K447" s="30"/>
      <c r="L447" s="30"/>
      <c r="M447" s="30"/>
      <c r="N447" s="30"/>
      <c r="O447" s="30"/>
      <c r="P447" s="30"/>
      <c r="Q447" s="30"/>
      <c r="R447" s="30"/>
      <c r="S447" s="30"/>
      <c r="T447" s="30"/>
      <c r="U447" s="30"/>
      <c r="V447" s="30"/>
      <c r="W447" s="30"/>
      <c r="X447" s="30"/>
      <c r="Y447" s="30"/>
      <c r="Z447" s="30"/>
      <c r="AA447" s="30"/>
      <c r="AB447" s="30"/>
      <c r="AC447" s="30"/>
      <c r="AD447" s="30"/>
    </row>
    <row r="448" spans="2:30" ht="12.75" customHeight="1" x14ac:dyDescent="0.2">
      <c r="B448" s="32"/>
      <c r="C448" s="52"/>
      <c r="D448" s="30"/>
      <c r="E448" s="30"/>
      <c r="F448" s="30"/>
      <c r="G448" s="30"/>
      <c r="H448" s="30"/>
      <c r="I448" s="30"/>
      <c r="J448" s="30"/>
      <c r="K448" s="30"/>
      <c r="L448" s="30"/>
      <c r="M448" s="30"/>
      <c r="N448" s="30"/>
      <c r="O448" s="30"/>
      <c r="P448" s="30"/>
      <c r="Q448" s="30"/>
      <c r="R448" s="30"/>
      <c r="S448" s="30"/>
      <c r="T448" s="30"/>
      <c r="U448" s="30"/>
      <c r="V448" s="30"/>
      <c r="W448" s="30"/>
      <c r="X448" s="30"/>
      <c r="Y448" s="30"/>
      <c r="Z448" s="30"/>
      <c r="AA448" s="30"/>
      <c r="AB448" s="30"/>
      <c r="AC448" s="30"/>
      <c r="AD448" s="30"/>
    </row>
    <row r="449" spans="2:30" ht="12.75" customHeight="1" x14ac:dyDescent="0.2">
      <c r="B449" s="32"/>
      <c r="C449" s="52"/>
      <c r="D449" s="30"/>
      <c r="E449" s="30"/>
      <c r="F449" s="30"/>
      <c r="G449" s="30"/>
      <c r="H449" s="30"/>
      <c r="I449" s="30"/>
      <c r="J449" s="30"/>
      <c r="K449" s="30"/>
      <c r="L449" s="30"/>
      <c r="M449" s="30"/>
      <c r="N449" s="30"/>
      <c r="O449" s="30"/>
      <c r="P449" s="30"/>
      <c r="Q449" s="30"/>
      <c r="R449" s="30"/>
      <c r="S449" s="30"/>
      <c r="T449" s="30"/>
      <c r="U449" s="30"/>
      <c r="V449" s="30"/>
      <c r="W449" s="30"/>
      <c r="X449" s="30"/>
      <c r="Y449" s="30"/>
      <c r="Z449" s="30"/>
      <c r="AA449" s="30"/>
      <c r="AB449" s="30"/>
      <c r="AC449" s="30"/>
      <c r="AD449" s="30"/>
    </row>
    <row r="450" spans="2:30" ht="12.75" customHeight="1" x14ac:dyDescent="0.2">
      <c r="B450" s="32"/>
      <c r="C450" s="52"/>
      <c r="D450" s="30"/>
      <c r="E450" s="30"/>
      <c r="F450" s="30"/>
      <c r="G450" s="30"/>
      <c r="H450" s="30"/>
      <c r="I450" s="30"/>
      <c r="J450" s="30"/>
      <c r="K450" s="30"/>
      <c r="L450" s="30"/>
      <c r="M450" s="30"/>
      <c r="N450" s="30"/>
      <c r="O450" s="30"/>
      <c r="P450" s="30"/>
      <c r="Q450" s="30"/>
      <c r="R450" s="30"/>
      <c r="S450" s="30"/>
      <c r="T450" s="30"/>
      <c r="U450" s="30"/>
      <c r="V450" s="30"/>
      <c r="W450" s="30"/>
      <c r="X450" s="30"/>
      <c r="Y450" s="30"/>
      <c r="Z450" s="30"/>
      <c r="AA450" s="30"/>
      <c r="AB450" s="30"/>
      <c r="AC450" s="30"/>
      <c r="AD450" s="30"/>
    </row>
    <row r="451" spans="2:30" ht="12.75" customHeight="1" x14ac:dyDescent="0.2">
      <c r="B451" s="32"/>
      <c r="C451" s="52"/>
      <c r="D451" s="30"/>
      <c r="E451" s="30"/>
      <c r="F451" s="30"/>
      <c r="G451" s="30"/>
      <c r="H451" s="30"/>
      <c r="I451" s="30"/>
      <c r="J451" s="30"/>
      <c r="K451" s="30"/>
      <c r="L451" s="30"/>
      <c r="M451" s="30"/>
      <c r="N451" s="30"/>
      <c r="O451" s="30"/>
      <c r="P451" s="30"/>
      <c r="Q451" s="30"/>
      <c r="R451" s="30"/>
      <c r="S451" s="30"/>
      <c r="T451" s="30"/>
      <c r="U451" s="30"/>
      <c r="V451" s="30"/>
      <c r="W451" s="30"/>
      <c r="X451" s="30"/>
      <c r="Y451" s="30"/>
      <c r="Z451" s="30"/>
      <c r="AA451" s="30"/>
      <c r="AB451" s="30"/>
      <c r="AC451" s="30"/>
      <c r="AD451" s="30"/>
    </row>
    <row r="452" spans="2:30" ht="12.75" customHeight="1" x14ac:dyDescent="0.2">
      <c r="B452" s="32"/>
      <c r="C452" s="52"/>
      <c r="D452" s="30"/>
      <c r="E452" s="30"/>
      <c r="F452" s="30"/>
      <c r="G452" s="30"/>
      <c r="H452" s="30"/>
      <c r="I452" s="30"/>
      <c r="J452" s="30"/>
      <c r="K452" s="30"/>
      <c r="L452" s="30"/>
      <c r="M452" s="30"/>
      <c r="N452" s="30"/>
      <c r="O452" s="30"/>
      <c r="P452" s="30"/>
      <c r="Q452" s="30"/>
      <c r="R452" s="30"/>
      <c r="S452" s="30"/>
      <c r="T452" s="30"/>
      <c r="U452" s="30"/>
      <c r="V452" s="30"/>
      <c r="W452" s="30"/>
      <c r="X452" s="30"/>
      <c r="Y452" s="30"/>
      <c r="Z452" s="30"/>
      <c r="AA452" s="30"/>
      <c r="AB452" s="30"/>
      <c r="AC452" s="30"/>
      <c r="AD452" s="30"/>
    </row>
    <row r="453" spans="2:30" ht="12.75" customHeight="1" x14ac:dyDescent="0.2">
      <c r="B453" s="32"/>
      <c r="C453" s="52"/>
      <c r="D453" s="30"/>
      <c r="E453" s="30"/>
      <c r="F453" s="30"/>
      <c r="G453" s="30"/>
      <c r="H453" s="30"/>
      <c r="I453" s="30"/>
      <c r="J453" s="30"/>
      <c r="K453" s="30"/>
      <c r="L453" s="30"/>
      <c r="M453" s="30"/>
      <c r="N453" s="30"/>
      <c r="O453" s="30"/>
      <c r="P453" s="30"/>
      <c r="Q453" s="30"/>
      <c r="R453" s="30"/>
      <c r="S453" s="30"/>
      <c r="T453" s="30"/>
      <c r="U453" s="30"/>
      <c r="V453" s="30"/>
      <c r="W453" s="30"/>
      <c r="X453" s="30"/>
      <c r="Y453" s="30"/>
      <c r="Z453" s="30"/>
      <c r="AA453" s="30"/>
      <c r="AB453" s="30"/>
      <c r="AC453" s="30"/>
      <c r="AD453" s="30"/>
    </row>
    <row r="454" spans="2:30" ht="12.75" customHeight="1" x14ac:dyDescent="0.2">
      <c r="B454" s="32"/>
      <c r="C454" s="52"/>
      <c r="D454" s="30"/>
      <c r="E454" s="30"/>
      <c r="F454" s="30"/>
      <c r="G454" s="30"/>
      <c r="H454" s="30"/>
      <c r="I454" s="30"/>
      <c r="J454" s="30"/>
      <c r="K454" s="30"/>
      <c r="L454" s="30"/>
      <c r="M454" s="30"/>
      <c r="N454" s="30"/>
      <c r="O454" s="30"/>
      <c r="P454" s="30"/>
      <c r="Q454" s="30"/>
      <c r="R454" s="30"/>
      <c r="S454" s="30"/>
      <c r="T454" s="30"/>
      <c r="U454" s="30"/>
      <c r="V454" s="30"/>
      <c r="W454" s="30"/>
      <c r="X454" s="30"/>
      <c r="Y454" s="30"/>
      <c r="Z454" s="30"/>
      <c r="AA454" s="30"/>
      <c r="AB454" s="30"/>
      <c r="AC454" s="30"/>
      <c r="AD454" s="30"/>
    </row>
    <row r="455" spans="2:30" ht="12.75" customHeight="1" x14ac:dyDescent="0.2">
      <c r="B455" s="32"/>
      <c r="C455" s="52"/>
      <c r="D455" s="30"/>
      <c r="E455" s="30"/>
      <c r="F455" s="30"/>
      <c r="G455" s="30"/>
      <c r="H455" s="30"/>
      <c r="I455" s="30"/>
      <c r="J455" s="30"/>
      <c r="K455" s="30"/>
      <c r="L455" s="30"/>
      <c r="M455" s="30"/>
      <c r="N455" s="30"/>
      <c r="O455" s="30"/>
      <c r="P455" s="30"/>
      <c r="Q455" s="30"/>
      <c r="R455" s="30"/>
      <c r="S455" s="30"/>
      <c r="T455" s="30"/>
      <c r="U455" s="30"/>
      <c r="V455" s="30"/>
      <c r="W455" s="30"/>
      <c r="X455" s="30"/>
      <c r="Y455" s="30"/>
      <c r="Z455" s="30"/>
      <c r="AA455" s="30"/>
      <c r="AB455" s="30"/>
      <c r="AC455" s="30"/>
      <c r="AD455" s="30"/>
    </row>
    <row r="456" spans="2:30" ht="12.75" customHeight="1" x14ac:dyDescent="0.2">
      <c r="B456" s="32"/>
      <c r="C456" s="52"/>
      <c r="D456" s="30"/>
      <c r="E456" s="30"/>
      <c r="F456" s="30"/>
      <c r="G456" s="30"/>
      <c r="H456" s="30"/>
      <c r="I456" s="30"/>
      <c r="J456" s="30"/>
      <c r="K456" s="30"/>
      <c r="L456" s="30"/>
      <c r="M456" s="30"/>
      <c r="N456" s="30"/>
      <c r="O456" s="30"/>
      <c r="P456" s="30"/>
      <c r="Q456" s="30"/>
      <c r="R456" s="30"/>
      <c r="S456" s="30"/>
      <c r="T456" s="30"/>
      <c r="U456" s="30"/>
      <c r="V456" s="30"/>
      <c r="W456" s="30"/>
      <c r="X456" s="30"/>
      <c r="Y456" s="30"/>
      <c r="Z456" s="30"/>
      <c r="AA456" s="30"/>
      <c r="AB456" s="30"/>
      <c r="AC456" s="30"/>
      <c r="AD456" s="30"/>
    </row>
    <row r="457" spans="2:30" ht="12.75" customHeight="1" x14ac:dyDescent="0.2">
      <c r="B457" s="32"/>
      <c r="C457" s="52"/>
      <c r="D457" s="30"/>
      <c r="E457" s="30"/>
      <c r="F457" s="30"/>
      <c r="G457" s="30"/>
      <c r="H457" s="30"/>
      <c r="I457" s="30"/>
      <c r="J457" s="30"/>
      <c r="K457" s="30"/>
      <c r="L457" s="30"/>
      <c r="M457" s="30"/>
      <c r="N457" s="30"/>
      <c r="O457" s="30"/>
      <c r="P457" s="30"/>
      <c r="Q457" s="30"/>
      <c r="R457" s="30"/>
      <c r="S457" s="30"/>
      <c r="T457" s="30"/>
      <c r="U457" s="30"/>
      <c r="V457" s="30"/>
      <c r="W457" s="30"/>
      <c r="X457" s="30"/>
      <c r="Y457" s="30"/>
      <c r="Z457" s="30"/>
      <c r="AA457" s="30"/>
      <c r="AB457" s="30"/>
      <c r="AC457" s="30"/>
      <c r="AD457" s="30"/>
    </row>
    <row r="458" spans="2:30" ht="12.75" customHeight="1" x14ac:dyDescent="0.2">
      <c r="B458" s="32"/>
      <c r="C458" s="52"/>
      <c r="D458" s="30"/>
      <c r="E458" s="30"/>
      <c r="F458" s="30"/>
      <c r="G458" s="30"/>
      <c r="H458" s="30"/>
      <c r="I458" s="30"/>
      <c r="J458" s="30"/>
      <c r="K458" s="30"/>
      <c r="L458" s="30"/>
      <c r="M458" s="30"/>
      <c r="N458" s="30"/>
      <c r="O458" s="30"/>
      <c r="P458" s="30"/>
      <c r="Q458" s="30"/>
      <c r="R458" s="30"/>
      <c r="S458" s="30"/>
      <c r="T458" s="30"/>
      <c r="U458" s="30"/>
      <c r="V458" s="30"/>
      <c r="W458" s="30"/>
      <c r="X458" s="30"/>
      <c r="Y458" s="30"/>
      <c r="Z458" s="30"/>
      <c r="AA458" s="30"/>
      <c r="AB458" s="30"/>
      <c r="AC458" s="30"/>
      <c r="AD458" s="30"/>
    </row>
    <row r="459" spans="2:30" ht="12.75" customHeight="1" x14ac:dyDescent="0.2">
      <c r="B459" s="32"/>
      <c r="C459" s="52"/>
      <c r="D459" s="30"/>
      <c r="E459" s="30"/>
      <c r="F459" s="30"/>
      <c r="G459" s="30"/>
      <c r="H459" s="30"/>
      <c r="I459" s="30"/>
      <c r="J459" s="30"/>
      <c r="K459" s="30"/>
      <c r="L459" s="30"/>
      <c r="M459" s="30"/>
      <c r="N459" s="30"/>
      <c r="O459" s="30"/>
      <c r="P459" s="30"/>
      <c r="Q459" s="30"/>
      <c r="R459" s="30"/>
      <c r="S459" s="30"/>
      <c r="T459" s="30"/>
      <c r="U459" s="30"/>
      <c r="V459" s="30"/>
      <c r="W459" s="30"/>
      <c r="X459" s="30"/>
      <c r="Y459" s="30"/>
      <c r="Z459" s="30"/>
      <c r="AA459" s="30"/>
      <c r="AB459" s="30"/>
      <c r="AC459" s="30"/>
      <c r="AD459" s="30"/>
    </row>
    <row r="460" spans="2:30" ht="12.75" customHeight="1" x14ac:dyDescent="0.2">
      <c r="B460" s="32"/>
      <c r="C460" s="52"/>
      <c r="D460" s="30"/>
      <c r="E460" s="30"/>
      <c r="F460" s="30"/>
      <c r="G460" s="30"/>
      <c r="H460" s="30"/>
      <c r="I460" s="30"/>
      <c r="J460" s="30"/>
      <c r="K460" s="30"/>
      <c r="L460" s="30"/>
      <c r="M460" s="30"/>
      <c r="N460" s="30"/>
      <c r="O460" s="30"/>
      <c r="P460" s="30"/>
      <c r="Q460" s="30"/>
      <c r="R460" s="30"/>
      <c r="S460" s="30"/>
      <c r="T460" s="30"/>
      <c r="U460" s="30"/>
      <c r="V460" s="30"/>
      <c r="W460" s="30"/>
      <c r="X460" s="30"/>
      <c r="Y460" s="30"/>
      <c r="Z460" s="30"/>
      <c r="AA460" s="30"/>
      <c r="AB460" s="30"/>
      <c r="AC460" s="30"/>
      <c r="AD460" s="30"/>
    </row>
    <row r="461" spans="2:30" ht="12.75" customHeight="1" x14ac:dyDescent="0.2">
      <c r="B461" s="32"/>
      <c r="C461" s="52"/>
      <c r="D461" s="30"/>
      <c r="E461" s="30"/>
      <c r="F461" s="30"/>
      <c r="G461" s="30"/>
      <c r="H461" s="30"/>
      <c r="I461" s="30"/>
      <c r="J461" s="30"/>
      <c r="K461" s="30"/>
      <c r="L461" s="30"/>
      <c r="M461" s="30"/>
      <c r="N461" s="30"/>
      <c r="O461" s="30"/>
      <c r="P461" s="30"/>
      <c r="Q461" s="30"/>
      <c r="R461" s="30"/>
      <c r="S461" s="30"/>
      <c r="T461" s="30"/>
      <c r="U461" s="30"/>
      <c r="V461" s="30"/>
      <c r="W461" s="30"/>
      <c r="X461" s="30"/>
      <c r="Y461" s="30"/>
      <c r="Z461" s="30"/>
      <c r="AA461" s="30"/>
      <c r="AB461" s="30"/>
      <c r="AC461" s="30"/>
      <c r="AD461" s="30"/>
    </row>
    <row r="462" spans="2:30" ht="12.75" customHeight="1" x14ac:dyDescent="0.2">
      <c r="B462" s="32"/>
      <c r="C462" s="52"/>
      <c r="D462" s="30"/>
      <c r="E462" s="30"/>
      <c r="F462" s="30"/>
      <c r="G462" s="30"/>
      <c r="H462" s="30"/>
      <c r="I462" s="30"/>
      <c r="J462" s="30"/>
      <c r="K462" s="30"/>
      <c r="L462" s="30"/>
      <c r="M462" s="30"/>
      <c r="N462" s="30"/>
      <c r="O462" s="30"/>
      <c r="P462" s="30"/>
      <c r="Q462" s="30"/>
      <c r="R462" s="30"/>
      <c r="S462" s="30"/>
      <c r="T462" s="30"/>
      <c r="U462" s="30"/>
      <c r="V462" s="30"/>
      <c r="W462" s="30"/>
      <c r="X462" s="30"/>
      <c r="Y462" s="30"/>
      <c r="Z462" s="30"/>
      <c r="AA462" s="30"/>
      <c r="AB462" s="30"/>
      <c r="AC462" s="30"/>
      <c r="AD462" s="30"/>
    </row>
    <row r="463" spans="2:30" ht="12.75" customHeight="1" x14ac:dyDescent="0.2">
      <c r="B463" s="32"/>
      <c r="C463" s="52"/>
      <c r="D463" s="30"/>
      <c r="E463" s="30"/>
      <c r="F463" s="30"/>
      <c r="G463" s="30"/>
      <c r="H463" s="30"/>
      <c r="I463" s="30"/>
      <c r="J463" s="30"/>
      <c r="K463" s="30"/>
      <c r="L463" s="30"/>
      <c r="M463" s="30"/>
      <c r="N463" s="30"/>
      <c r="O463" s="30"/>
      <c r="P463" s="30"/>
      <c r="Q463" s="30"/>
      <c r="R463" s="30"/>
      <c r="S463" s="30"/>
      <c r="T463" s="30"/>
      <c r="U463" s="30"/>
      <c r="V463" s="30"/>
      <c r="W463" s="30"/>
      <c r="X463" s="30"/>
      <c r="Y463" s="30"/>
      <c r="Z463" s="30"/>
      <c r="AA463" s="30"/>
      <c r="AB463" s="30"/>
      <c r="AC463" s="30"/>
      <c r="AD463" s="30"/>
    </row>
    <row r="464" spans="2:30" ht="12.75" customHeight="1" x14ac:dyDescent="0.2">
      <c r="B464" s="32"/>
      <c r="C464" s="52"/>
      <c r="D464" s="30"/>
      <c r="E464" s="30"/>
      <c r="F464" s="30"/>
      <c r="G464" s="30"/>
      <c r="H464" s="30"/>
      <c r="I464" s="30"/>
      <c r="J464" s="30"/>
      <c r="K464" s="30"/>
      <c r="L464" s="30"/>
      <c r="M464" s="30"/>
      <c r="N464" s="30"/>
      <c r="O464" s="30"/>
      <c r="P464" s="30"/>
      <c r="Q464" s="30"/>
      <c r="R464" s="30"/>
      <c r="S464" s="30"/>
      <c r="T464" s="30"/>
      <c r="U464" s="30"/>
      <c r="V464" s="30"/>
      <c r="W464" s="30"/>
      <c r="X464" s="30"/>
      <c r="Y464" s="30"/>
      <c r="Z464" s="30"/>
      <c r="AA464" s="30"/>
      <c r="AB464" s="30"/>
      <c r="AC464" s="30"/>
      <c r="AD464" s="30"/>
    </row>
    <row r="465" spans="2:30" ht="12.75" customHeight="1" x14ac:dyDescent="0.2">
      <c r="B465" s="32"/>
      <c r="C465" s="52"/>
      <c r="D465" s="30"/>
      <c r="E465" s="30"/>
      <c r="F465" s="30"/>
      <c r="G465" s="30"/>
      <c r="H465" s="30"/>
      <c r="I465" s="30"/>
      <c r="J465" s="30"/>
      <c r="K465" s="30"/>
      <c r="L465" s="30"/>
      <c r="M465" s="30"/>
      <c r="N465" s="30"/>
      <c r="O465" s="30"/>
      <c r="P465" s="30"/>
      <c r="Q465" s="30"/>
      <c r="R465" s="30"/>
      <c r="S465" s="30"/>
      <c r="T465" s="30"/>
      <c r="U465" s="30"/>
      <c r="V465" s="30"/>
      <c r="W465" s="30"/>
      <c r="X465" s="30"/>
      <c r="Y465" s="30"/>
      <c r="Z465" s="30"/>
      <c r="AA465" s="30"/>
      <c r="AB465" s="30"/>
      <c r="AC465" s="30"/>
      <c r="AD465" s="30"/>
    </row>
    <row r="466" spans="2:30" ht="12.75" customHeight="1" x14ac:dyDescent="0.2">
      <c r="B466" s="32"/>
      <c r="C466" s="52"/>
      <c r="D466" s="30"/>
      <c r="E466" s="30"/>
      <c r="F466" s="30"/>
      <c r="G466" s="30"/>
      <c r="H466" s="30"/>
      <c r="I466" s="30"/>
      <c r="J466" s="30"/>
      <c r="K466" s="30"/>
      <c r="L466" s="30"/>
      <c r="M466" s="30"/>
      <c r="N466" s="30"/>
      <c r="O466" s="30"/>
      <c r="P466" s="30"/>
      <c r="Q466" s="30"/>
      <c r="R466" s="30"/>
      <c r="S466" s="30"/>
      <c r="T466" s="30"/>
      <c r="U466" s="30"/>
      <c r="V466" s="30"/>
      <c r="W466" s="30"/>
      <c r="X466" s="30"/>
      <c r="Y466" s="30"/>
      <c r="Z466" s="30"/>
      <c r="AA466" s="30"/>
      <c r="AB466" s="30"/>
      <c r="AC466" s="30"/>
      <c r="AD466" s="30"/>
    </row>
    <row r="467" spans="2:30" ht="12.75" customHeight="1" x14ac:dyDescent="0.2">
      <c r="B467" s="32"/>
      <c r="C467" s="52"/>
      <c r="D467" s="30"/>
      <c r="E467" s="30"/>
      <c r="F467" s="30"/>
      <c r="G467" s="30"/>
      <c r="H467" s="30"/>
      <c r="I467" s="30"/>
      <c r="J467" s="30"/>
      <c r="K467" s="30"/>
      <c r="L467" s="30"/>
      <c r="M467" s="30"/>
      <c r="N467" s="30"/>
      <c r="O467" s="30"/>
      <c r="P467" s="30"/>
      <c r="Q467" s="30"/>
      <c r="R467" s="30"/>
      <c r="S467" s="30"/>
      <c r="T467" s="30"/>
      <c r="U467" s="30"/>
      <c r="V467" s="30"/>
      <c r="W467" s="30"/>
      <c r="X467" s="30"/>
      <c r="Y467" s="30"/>
      <c r="Z467" s="30"/>
      <c r="AA467" s="30"/>
      <c r="AB467" s="30"/>
      <c r="AC467" s="30"/>
      <c r="AD467" s="30"/>
    </row>
    <row r="468" spans="2:30" ht="12.75" customHeight="1" x14ac:dyDescent="0.2">
      <c r="B468" s="32"/>
      <c r="C468" s="52"/>
      <c r="D468" s="30"/>
      <c r="E468" s="30"/>
      <c r="F468" s="30"/>
      <c r="G468" s="30"/>
      <c r="H468" s="30"/>
      <c r="I468" s="30"/>
      <c r="J468" s="30"/>
      <c r="K468" s="30"/>
      <c r="L468" s="30"/>
      <c r="M468" s="30"/>
      <c r="N468" s="30"/>
      <c r="O468" s="30"/>
      <c r="P468" s="30"/>
      <c r="Q468" s="30"/>
      <c r="R468" s="30"/>
      <c r="S468" s="30"/>
      <c r="T468" s="30"/>
      <c r="U468" s="30"/>
      <c r="V468" s="30"/>
      <c r="W468" s="30"/>
      <c r="X468" s="30"/>
      <c r="Y468" s="30"/>
      <c r="Z468" s="30"/>
      <c r="AA468" s="30"/>
      <c r="AB468" s="30"/>
      <c r="AC468" s="30"/>
      <c r="AD468" s="30"/>
    </row>
    <row r="469" spans="2:30" ht="12.75" customHeight="1" x14ac:dyDescent="0.2">
      <c r="B469" s="32"/>
      <c r="C469" s="52"/>
      <c r="D469" s="30"/>
      <c r="E469" s="30"/>
      <c r="F469" s="30"/>
      <c r="G469" s="30"/>
      <c r="H469" s="30"/>
      <c r="I469" s="30"/>
      <c r="J469" s="30"/>
      <c r="K469" s="30"/>
      <c r="L469" s="30"/>
      <c r="M469" s="30"/>
      <c r="N469" s="30"/>
      <c r="O469" s="30"/>
      <c r="P469" s="30"/>
      <c r="Q469" s="30"/>
      <c r="R469" s="30"/>
      <c r="S469" s="30"/>
      <c r="T469" s="30"/>
      <c r="U469" s="30"/>
      <c r="V469" s="30"/>
      <c r="W469" s="30"/>
      <c r="X469" s="30"/>
      <c r="Y469" s="30"/>
      <c r="Z469" s="30"/>
      <c r="AA469" s="30"/>
      <c r="AB469" s="30"/>
      <c r="AC469" s="30"/>
      <c r="AD469" s="30"/>
    </row>
    <row r="470" spans="2:30" ht="12.75" customHeight="1" x14ac:dyDescent="0.2">
      <c r="B470" s="32"/>
      <c r="C470" s="52"/>
      <c r="D470" s="30"/>
      <c r="E470" s="30"/>
      <c r="F470" s="30"/>
      <c r="G470" s="30"/>
      <c r="H470" s="30"/>
      <c r="I470" s="30"/>
      <c r="J470" s="30"/>
      <c r="K470" s="30"/>
      <c r="L470" s="30"/>
      <c r="M470" s="30"/>
      <c r="N470" s="30"/>
      <c r="O470" s="30"/>
      <c r="P470" s="30"/>
      <c r="Q470" s="30"/>
      <c r="R470" s="30"/>
      <c r="S470" s="30"/>
      <c r="T470" s="30"/>
      <c r="U470" s="30"/>
      <c r="V470" s="30"/>
      <c r="W470" s="30"/>
      <c r="X470" s="30"/>
      <c r="Y470" s="30"/>
      <c r="Z470" s="30"/>
      <c r="AA470" s="30"/>
      <c r="AB470" s="30"/>
      <c r="AC470" s="30"/>
      <c r="AD470" s="30"/>
    </row>
    <row r="471" spans="2:30" ht="12.75" customHeight="1" x14ac:dyDescent="0.2">
      <c r="B471" s="32"/>
      <c r="C471" s="52"/>
      <c r="D471" s="30"/>
      <c r="E471" s="30"/>
      <c r="F471" s="30"/>
      <c r="G471" s="30"/>
      <c r="H471" s="30"/>
      <c r="I471" s="30"/>
      <c r="J471" s="30"/>
      <c r="K471" s="30"/>
      <c r="L471" s="30"/>
      <c r="M471" s="30"/>
      <c r="N471" s="30"/>
      <c r="O471" s="30"/>
      <c r="P471" s="30"/>
      <c r="Q471" s="30"/>
      <c r="R471" s="30"/>
      <c r="S471" s="30"/>
      <c r="T471" s="30"/>
      <c r="U471" s="30"/>
      <c r="V471" s="30"/>
      <c r="W471" s="30"/>
      <c r="X471" s="30"/>
      <c r="Y471" s="30"/>
      <c r="Z471" s="30"/>
      <c r="AA471" s="30"/>
      <c r="AB471" s="30"/>
      <c r="AC471" s="30"/>
      <c r="AD471" s="30"/>
    </row>
    <row r="472" spans="2:30" ht="12.75" customHeight="1" x14ac:dyDescent="0.2">
      <c r="B472" s="32"/>
      <c r="C472" s="52"/>
      <c r="D472" s="30"/>
      <c r="E472" s="30"/>
      <c r="F472" s="30"/>
      <c r="G472" s="30"/>
      <c r="H472" s="30"/>
      <c r="I472" s="30"/>
      <c r="J472" s="30"/>
      <c r="K472" s="30"/>
      <c r="L472" s="30"/>
      <c r="M472" s="30"/>
      <c r="N472" s="30"/>
      <c r="O472" s="30"/>
      <c r="P472" s="30"/>
      <c r="Q472" s="30"/>
      <c r="R472" s="30"/>
      <c r="S472" s="30"/>
      <c r="T472" s="30"/>
      <c r="U472" s="30"/>
      <c r="V472" s="30"/>
      <c r="W472" s="30"/>
      <c r="X472" s="30"/>
      <c r="Y472" s="30"/>
      <c r="Z472" s="30"/>
      <c r="AA472" s="30"/>
      <c r="AB472" s="30"/>
      <c r="AC472" s="30"/>
      <c r="AD472" s="30"/>
    </row>
    <row r="473" spans="2:30" ht="12.75" customHeight="1" x14ac:dyDescent="0.2">
      <c r="B473" s="32"/>
      <c r="C473" s="52"/>
      <c r="D473" s="30"/>
      <c r="E473" s="30"/>
      <c r="F473" s="30"/>
      <c r="G473" s="30"/>
      <c r="H473" s="30"/>
      <c r="I473" s="30"/>
      <c r="J473" s="30"/>
      <c r="K473" s="30"/>
      <c r="L473" s="30"/>
      <c r="M473" s="30"/>
      <c r="N473" s="30"/>
      <c r="O473" s="30"/>
      <c r="P473" s="30"/>
      <c r="Q473" s="30"/>
      <c r="R473" s="30"/>
      <c r="S473" s="30"/>
      <c r="T473" s="30"/>
      <c r="U473" s="30"/>
      <c r="V473" s="30"/>
      <c r="W473" s="30"/>
      <c r="X473" s="30"/>
      <c r="Y473" s="30"/>
      <c r="Z473" s="30"/>
      <c r="AA473" s="30"/>
      <c r="AB473" s="30"/>
      <c r="AC473" s="30"/>
      <c r="AD473" s="30"/>
    </row>
    <row r="474" spans="2:30" ht="12.75" customHeight="1" x14ac:dyDescent="0.2">
      <c r="B474" s="32"/>
      <c r="C474" s="52"/>
      <c r="D474" s="30"/>
      <c r="E474" s="30"/>
      <c r="F474" s="30"/>
      <c r="G474" s="30"/>
      <c r="H474" s="30"/>
      <c r="I474" s="30"/>
      <c r="J474" s="30"/>
      <c r="K474" s="30"/>
      <c r="L474" s="30"/>
      <c r="M474" s="30"/>
      <c r="N474" s="30"/>
      <c r="O474" s="30"/>
      <c r="P474" s="30"/>
      <c r="Q474" s="30"/>
      <c r="R474" s="30"/>
      <c r="S474" s="30"/>
      <c r="T474" s="30"/>
      <c r="U474" s="30"/>
      <c r="V474" s="30"/>
      <c r="W474" s="30"/>
      <c r="X474" s="30"/>
      <c r="Y474" s="30"/>
      <c r="Z474" s="30"/>
      <c r="AA474" s="30"/>
      <c r="AB474" s="30"/>
      <c r="AC474" s="30"/>
      <c r="AD474" s="30"/>
    </row>
    <row r="475" spans="2:30" ht="12.75" customHeight="1" x14ac:dyDescent="0.2">
      <c r="B475" s="32"/>
      <c r="C475" s="52"/>
      <c r="D475" s="30"/>
      <c r="E475" s="30"/>
      <c r="F475" s="30"/>
      <c r="G475" s="30"/>
      <c r="H475" s="30"/>
      <c r="I475" s="30"/>
      <c r="J475" s="30"/>
      <c r="K475" s="30"/>
      <c r="L475" s="30"/>
      <c r="M475" s="30"/>
      <c r="N475" s="30"/>
      <c r="O475" s="30"/>
      <c r="P475" s="30"/>
      <c r="Q475" s="30"/>
      <c r="R475" s="30"/>
      <c r="S475" s="30"/>
      <c r="T475" s="30"/>
      <c r="U475" s="30"/>
      <c r="V475" s="30"/>
      <c r="W475" s="30"/>
      <c r="X475" s="30"/>
      <c r="Y475" s="30"/>
      <c r="Z475" s="30"/>
      <c r="AA475" s="30"/>
      <c r="AB475" s="30"/>
      <c r="AC475" s="30"/>
      <c r="AD475" s="30"/>
    </row>
    <row r="476" spans="2:30" ht="12.75" customHeight="1" x14ac:dyDescent="0.2">
      <c r="B476" s="32"/>
      <c r="C476" s="52"/>
      <c r="D476" s="30"/>
      <c r="E476" s="30"/>
      <c r="F476" s="30"/>
      <c r="G476" s="30"/>
      <c r="H476" s="30"/>
      <c r="I476" s="30"/>
      <c r="J476" s="30"/>
      <c r="K476" s="30"/>
      <c r="L476" s="30"/>
      <c r="M476" s="30"/>
      <c r="N476" s="30"/>
      <c r="O476" s="30"/>
      <c r="P476" s="30"/>
      <c r="Q476" s="30"/>
      <c r="R476" s="30"/>
      <c r="S476" s="30"/>
      <c r="T476" s="30"/>
      <c r="U476" s="30"/>
      <c r="V476" s="30"/>
      <c r="W476" s="30"/>
      <c r="X476" s="30"/>
      <c r="Y476" s="30"/>
      <c r="Z476" s="30"/>
      <c r="AA476" s="30"/>
      <c r="AB476" s="30"/>
      <c r="AC476" s="30"/>
      <c r="AD476" s="30"/>
    </row>
    <row r="477" spans="2:30" ht="12.75" customHeight="1" x14ac:dyDescent="0.2">
      <c r="B477" s="32"/>
      <c r="C477" s="52"/>
      <c r="D477" s="30"/>
      <c r="E477" s="30"/>
      <c r="F477" s="30"/>
      <c r="G477" s="30"/>
      <c r="H477" s="30"/>
      <c r="I477" s="30"/>
      <c r="J477" s="30"/>
      <c r="K477" s="30"/>
      <c r="L477" s="30"/>
      <c r="M477" s="30"/>
      <c r="N477" s="30"/>
      <c r="O477" s="30"/>
      <c r="P477" s="30"/>
      <c r="Q477" s="30"/>
      <c r="R477" s="30"/>
      <c r="S477" s="30"/>
      <c r="T477" s="30"/>
      <c r="U477" s="30"/>
      <c r="V477" s="30"/>
      <c r="W477" s="30"/>
      <c r="X477" s="30"/>
      <c r="Y477" s="30"/>
      <c r="Z477" s="30"/>
      <c r="AA477" s="30"/>
      <c r="AB477" s="30"/>
      <c r="AC477" s="30"/>
      <c r="AD477" s="30"/>
    </row>
    <row r="478" spans="2:30" ht="12.75" customHeight="1" x14ac:dyDescent="0.2">
      <c r="B478" s="32"/>
      <c r="C478" s="52"/>
      <c r="D478" s="30"/>
      <c r="E478" s="30"/>
      <c r="F478" s="30"/>
      <c r="G478" s="30"/>
      <c r="H478" s="30"/>
      <c r="I478" s="30"/>
      <c r="J478" s="30"/>
      <c r="K478" s="30"/>
      <c r="L478" s="30"/>
      <c r="M478" s="30"/>
      <c r="N478" s="30"/>
      <c r="O478" s="30"/>
      <c r="P478" s="30"/>
      <c r="Q478" s="30"/>
      <c r="R478" s="30"/>
      <c r="S478" s="30"/>
      <c r="T478" s="30"/>
      <c r="U478" s="30"/>
      <c r="V478" s="30"/>
      <c r="W478" s="30"/>
      <c r="X478" s="30"/>
      <c r="Y478" s="30"/>
      <c r="Z478" s="30"/>
      <c r="AA478" s="30"/>
      <c r="AB478" s="30"/>
      <c r="AC478" s="30"/>
      <c r="AD478" s="30"/>
    </row>
    <row r="479" spans="2:30" ht="12.75" customHeight="1" x14ac:dyDescent="0.2">
      <c r="B479" s="32"/>
      <c r="C479" s="52"/>
      <c r="D479" s="30"/>
      <c r="E479" s="30"/>
      <c r="F479" s="30"/>
      <c r="G479" s="30"/>
      <c r="H479" s="30"/>
      <c r="I479" s="30"/>
      <c r="J479" s="30"/>
      <c r="K479" s="30"/>
      <c r="L479" s="30"/>
      <c r="M479" s="30"/>
      <c r="N479" s="30"/>
      <c r="O479" s="30"/>
      <c r="P479" s="30"/>
      <c r="Q479" s="30"/>
      <c r="R479" s="30"/>
      <c r="S479" s="30"/>
      <c r="T479" s="30"/>
      <c r="U479" s="30"/>
      <c r="V479" s="30"/>
      <c r="W479" s="30"/>
      <c r="X479" s="30"/>
      <c r="Y479" s="30"/>
      <c r="Z479" s="30"/>
      <c r="AA479" s="30"/>
      <c r="AB479" s="30"/>
      <c r="AC479" s="30"/>
      <c r="AD479" s="30"/>
    </row>
    <row r="480" spans="2:30" ht="12.75" customHeight="1" x14ac:dyDescent="0.2">
      <c r="B480" s="32"/>
      <c r="C480" s="52"/>
      <c r="D480" s="30"/>
      <c r="E480" s="30"/>
      <c r="F480" s="30"/>
      <c r="G480" s="30"/>
      <c r="H480" s="30"/>
      <c r="I480" s="30"/>
      <c r="J480" s="30"/>
      <c r="K480" s="30"/>
      <c r="L480" s="30"/>
      <c r="M480" s="30"/>
      <c r="N480" s="30"/>
      <c r="O480" s="30"/>
      <c r="P480" s="30"/>
      <c r="Q480" s="30"/>
      <c r="R480" s="30"/>
      <c r="S480" s="30"/>
      <c r="T480" s="30"/>
      <c r="U480" s="30"/>
      <c r="V480" s="30"/>
      <c r="W480" s="30"/>
      <c r="X480" s="30"/>
      <c r="Y480" s="30"/>
      <c r="Z480" s="30"/>
      <c r="AA480" s="30"/>
      <c r="AB480" s="30"/>
      <c r="AC480" s="30"/>
      <c r="AD480" s="30"/>
    </row>
    <row r="481" spans="2:30" ht="12.75" customHeight="1" x14ac:dyDescent="0.2">
      <c r="B481" s="32"/>
      <c r="C481" s="52"/>
      <c r="D481" s="30"/>
      <c r="E481" s="30"/>
      <c r="F481" s="30"/>
      <c r="G481" s="30"/>
      <c r="H481" s="30"/>
      <c r="I481" s="30"/>
      <c r="J481" s="30"/>
      <c r="K481" s="30"/>
      <c r="L481" s="30"/>
      <c r="M481" s="30"/>
      <c r="N481" s="30"/>
      <c r="O481" s="30"/>
      <c r="P481" s="30"/>
      <c r="Q481" s="30"/>
      <c r="R481" s="30"/>
      <c r="S481" s="30"/>
      <c r="T481" s="30"/>
      <c r="U481" s="30"/>
      <c r="V481" s="30"/>
      <c r="W481" s="30"/>
      <c r="X481" s="30"/>
      <c r="Y481" s="30"/>
      <c r="Z481" s="30"/>
      <c r="AA481" s="30"/>
      <c r="AB481" s="30"/>
      <c r="AC481" s="30"/>
      <c r="AD481" s="30"/>
    </row>
    <row r="482" spans="2:30" ht="12.75" customHeight="1" x14ac:dyDescent="0.2">
      <c r="B482" s="32"/>
      <c r="C482" s="52"/>
      <c r="D482" s="30"/>
      <c r="E482" s="30"/>
      <c r="F482" s="30"/>
      <c r="G482" s="30"/>
      <c r="H482" s="30"/>
      <c r="I482" s="30"/>
      <c r="J482" s="30"/>
      <c r="K482" s="30"/>
      <c r="L482" s="30"/>
      <c r="M482" s="30"/>
      <c r="N482" s="30"/>
      <c r="O482" s="30"/>
      <c r="P482" s="30"/>
      <c r="Q482" s="30"/>
      <c r="R482" s="30"/>
      <c r="S482" s="30"/>
      <c r="T482" s="30"/>
      <c r="U482" s="30"/>
      <c r="V482" s="30"/>
      <c r="W482" s="30"/>
      <c r="X482" s="30"/>
      <c r="Y482" s="30"/>
      <c r="Z482" s="30"/>
      <c r="AA482" s="30"/>
      <c r="AB482" s="30"/>
      <c r="AC482" s="30"/>
      <c r="AD482" s="30"/>
    </row>
    <row r="483" spans="2:30" ht="12.75" customHeight="1" x14ac:dyDescent="0.2">
      <c r="B483" s="32"/>
      <c r="C483" s="52"/>
      <c r="D483" s="30"/>
      <c r="E483" s="30"/>
      <c r="F483" s="30"/>
      <c r="G483" s="30"/>
      <c r="H483" s="30"/>
      <c r="I483" s="30"/>
      <c r="J483" s="30"/>
      <c r="K483" s="30"/>
      <c r="L483" s="30"/>
      <c r="M483" s="30"/>
      <c r="N483" s="30"/>
      <c r="O483" s="30"/>
      <c r="P483" s="30"/>
      <c r="Q483" s="30"/>
      <c r="R483" s="30"/>
      <c r="S483" s="30"/>
      <c r="T483" s="30"/>
      <c r="U483" s="30"/>
      <c r="V483" s="30"/>
      <c r="W483" s="30"/>
      <c r="X483" s="30"/>
      <c r="Y483" s="30"/>
      <c r="Z483" s="30"/>
      <c r="AA483" s="30"/>
      <c r="AB483" s="30"/>
      <c r="AC483" s="30"/>
      <c r="AD483" s="30"/>
    </row>
    <row r="484" spans="2:30" ht="12.75" customHeight="1" x14ac:dyDescent="0.2">
      <c r="B484" s="32"/>
      <c r="C484" s="52"/>
      <c r="D484" s="30"/>
      <c r="E484" s="30"/>
      <c r="F484" s="30"/>
      <c r="G484" s="30"/>
      <c r="H484" s="30"/>
      <c r="I484" s="30"/>
      <c r="J484" s="30"/>
      <c r="K484" s="30"/>
      <c r="L484" s="30"/>
      <c r="M484" s="30"/>
      <c r="N484" s="30"/>
      <c r="O484" s="30"/>
      <c r="P484" s="30"/>
      <c r="Q484" s="30"/>
      <c r="R484" s="30"/>
      <c r="S484" s="30"/>
      <c r="T484" s="30"/>
      <c r="U484" s="30"/>
      <c r="V484" s="30"/>
      <c r="W484" s="30"/>
      <c r="X484" s="30"/>
      <c r="Y484" s="30"/>
      <c r="Z484" s="30"/>
      <c r="AA484" s="30"/>
      <c r="AB484" s="30"/>
      <c r="AC484" s="30"/>
      <c r="AD484" s="30"/>
    </row>
    <row r="485" spans="2:30" ht="12.75" customHeight="1" x14ac:dyDescent="0.2">
      <c r="B485" s="32"/>
      <c r="C485" s="52"/>
      <c r="D485" s="30"/>
      <c r="E485" s="30"/>
      <c r="F485" s="30"/>
      <c r="G485" s="30"/>
      <c r="H485" s="30"/>
      <c r="I485" s="30"/>
      <c r="J485" s="30"/>
      <c r="K485" s="30"/>
      <c r="L485" s="30"/>
      <c r="M485" s="30"/>
      <c r="N485" s="30"/>
      <c r="O485" s="30"/>
      <c r="P485" s="30"/>
      <c r="Q485" s="30"/>
      <c r="R485" s="30"/>
      <c r="S485" s="30"/>
      <c r="T485" s="30"/>
      <c r="U485" s="30"/>
      <c r="V485" s="30"/>
      <c r="W485" s="30"/>
      <c r="X485" s="30"/>
      <c r="Y485" s="30"/>
      <c r="Z485" s="30"/>
      <c r="AA485" s="30"/>
      <c r="AB485" s="30"/>
      <c r="AC485" s="30"/>
      <c r="AD485" s="30"/>
    </row>
    <row r="486" spans="2:30" ht="12.75" customHeight="1" x14ac:dyDescent="0.2">
      <c r="B486" s="32"/>
      <c r="C486" s="52"/>
      <c r="D486" s="30"/>
      <c r="E486" s="30"/>
      <c r="F486" s="30"/>
      <c r="G486" s="30"/>
      <c r="H486" s="30"/>
      <c r="I486" s="30"/>
      <c r="J486" s="30"/>
      <c r="K486" s="30"/>
      <c r="L486" s="30"/>
      <c r="M486" s="30"/>
      <c r="N486" s="30"/>
      <c r="O486" s="30"/>
      <c r="P486" s="30"/>
      <c r="Q486" s="30"/>
      <c r="R486" s="30"/>
      <c r="S486" s="30"/>
      <c r="T486" s="30"/>
      <c r="U486" s="30"/>
      <c r="V486" s="30"/>
      <c r="W486" s="30"/>
      <c r="X486" s="30"/>
      <c r="Y486" s="30"/>
      <c r="Z486" s="30"/>
      <c r="AA486" s="30"/>
      <c r="AB486" s="30"/>
      <c r="AC486" s="30"/>
      <c r="AD486" s="30"/>
    </row>
    <row r="487" spans="2:30" ht="12.75" customHeight="1" x14ac:dyDescent="0.2">
      <c r="B487" s="32"/>
      <c r="C487" s="52"/>
      <c r="D487" s="30"/>
      <c r="E487" s="30"/>
      <c r="F487" s="30"/>
      <c r="G487" s="30"/>
      <c r="H487" s="30"/>
      <c r="I487" s="30"/>
      <c r="J487" s="30"/>
      <c r="K487" s="30"/>
      <c r="L487" s="30"/>
      <c r="M487" s="30"/>
      <c r="N487" s="30"/>
      <c r="O487" s="30"/>
      <c r="P487" s="30"/>
      <c r="Q487" s="30"/>
      <c r="R487" s="30"/>
      <c r="S487" s="30"/>
      <c r="T487" s="30"/>
      <c r="U487" s="30"/>
      <c r="V487" s="30"/>
      <c r="W487" s="30"/>
      <c r="X487" s="30"/>
      <c r="Y487" s="30"/>
      <c r="Z487" s="30"/>
      <c r="AA487" s="30"/>
      <c r="AB487" s="30"/>
      <c r="AC487" s="30"/>
      <c r="AD487" s="30"/>
    </row>
    <row r="488" spans="2:30" ht="12.75" customHeight="1" x14ac:dyDescent="0.2">
      <c r="B488" s="32"/>
      <c r="C488" s="52"/>
      <c r="D488" s="30"/>
      <c r="E488" s="30"/>
      <c r="F488" s="30"/>
      <c r="G488" s="30"/>
      <c r="H488" s="30"/>
      <c r="I488" s="30"/>
      <c r="J488" s="30"/>
      <c r="K488" s="30"/>
      <c r="L488" s="30"/>
      <c r="M488" s="30"/>
      <c r="N488" s="30"/>
      <c r="O488" s="30"/>
      <c r="P488" s="30"/>
      <c r="Q488" s="30"/>
      <c r="R488" s="30"/>
      <c r="S488" s="30"/>
      <c r="T488" s="30"/>
      <c r="U488" s="30"/>
      <c r="V488" s="30"/>
      <c r="W488" s="30"/>
      <c r="X488" s="30"/>
      <c r="Y488" s="30"/>
      <c r="Z488" s="30"/>
      <c r="AA488" s="30"/>
      <c r="AB488" s="30"/>
      <c r="AC488" s="30"/>
      <c r="AD488" s="30"/>
    </row>
    <row r="489" spans="2:30" ht="12.75" customHeight="1" x14ac:dyDescent="0.2">
      <c r="B489" s="32"/>
      <c r="C489" s="52"/>
      <c r="D489" s="30"/>
      <c r="E489" s="30"/>
      <c r="F489" s="30"/>
      <c r="G489" s="30"/>
      <c r="H489" s="30"/>
      <c r="I489" s="30"/>
      <c r="J489" s="30"/>
      <c r="K489" s="30"/>
      <c r="L489" s="30"/>
      <c r="M489" s="30"/>
      <c r="N489" s="30"/>
      <c r="O489" s="30"/>
      <c r="P489" s="30"/>
      <c r="Q489" s="30"/>
      <c r="R489" s="30"/>
      <c r="S489" s="30"/>
      <c r="T489" s="30"/>
      <c r="U489" s="30"/>
      <c r="V489" s="30"/>
      <c r="W489" s="30"/>
      <c r="X489" s="30"/>
      <c r="Y489" s="30"/>
      <c r="Z489" s="30"/>
      <c r="AA489" s="30"/>
      <c r="AB489" s="30"/>
      <c r="AC489" s="30"/>
      <c r="AD489" s="30"/>
    </row>
    <row r="490" spans="2:30" ht="12.75" customHeight="1" x14ac:dyDescent="0.2">
      <c r="B490" s="32"/>
      <c r="C490" s="52"/>
      <c r="D490" s="30"/>
      <c r="E490" s="30"/>
      <c r="F490" s="30"/>
      <c r="G490" s="30"/>
      <c r="H490" s="30"/>
      <c r="I490" s="30"/>
      <c r="J490" s="30"/>
      <c r="K490" s="30"/>
      <c r="L490" s="30"/>
      <c r="M490" s="30"/>
      <c r="N490" s="30"/>
      <c r="O490" s="30"/>
      <c r="P490" s="30"/>
      <c r="Q490" s="30"/>
      <c r="R490" s="30"/>
      <c r="S490" s="30"/>
      <c r="T490" s="30"/>
      <c r="U490" s="30"/>
      <c r="V490" s="30"/>
      <c r="W490" s="30"/>
      <c r="X490" s="30"/>
      <c r="Y490" s="30"/>
      <c r="Z490" s="30"/>
      <c r="AA490" s="30"/>
      <c r="AB490" s="30"/>
      <c r="AC490" s="30"/>
      <c r="AD490" s="30"/>
    </row>
    <row r="491" spans="2:30" ht="12.75" customHeight="1" x14ac:dyDescent="0.2">
      <c r="B491" s="32"/>
      <c r="C491" s="52"/>
      <c r="D491" s="30"/>
      <c r="E491" s="30"/>
      <c r="F491" s="30"/>
      <c r="G491" s="30"/>
      <c r="H491" s="30"/>
      <c r="I491" s="30"/>
      <c r="J491" s="30"/>
      <c r="K491" s="30"/>
      <c r="L491" s="30"/>
      <c r="M491" s="30"/>
      <c r="N491" s="30"/>
      <c r="O491" s="30"/>
      <c r="P491" s="30"/>
      <c r="Q491" s="30"/>
      <c r="R491" s="30"/>
      <c r="S491" s="30"/>
      <c r="T491" s="30"/>
      <c r="U491" s="30"/>
      <c r="V491" s="30"/>
      <c r="W491" s="30"/>
      <c r="X491" s="30"/>
      <c r="Y491" s="30"/>
      <c r="Z491" s="30"/>
      <c r="AA491" s="30"/>
      <c r="AB491" s="30"/>
      <c r="AC491" s="30"/>
      <c r="AD491" s="30"/>
    </row>
    <row r="492" spans="2:30" ht="12.75" customHeight="1" x14ac:dyDescent="0.2">
      <c r="B492" s="32"/>
      <c r="C492" s="52"/>
      <c r="D492" s="30"/>
      <c r="E492" s="30"/>
      <c r="F492" s="30"/>
      <c r="G492" s="30"/>
      <c r="H492" s="30"/>
      <c r="I492" s="30"/>
      <c r="J492" s="30"/>
      <c r="K492" s="30"/>
      <c r="L492" s="30"/>
      <c r="M492" s="30"/>
      <c r="N492" s="30"/>
      <c r="O492" s="30"/>
      <c r="P492" s="30"/>
      <c r="Q492" s="30"/>
      <c r="R492" s="30"/>
      <c r="S492" s="30"/>
      <c r="T492" s="30"/>
      <c r="U492" s="30"/>
      <c r="V492" s="30"/>
      <c r="W492" s="30"/>
      <c r="X492" s="30"/>
      <c r="Y492" s="30"/>
      <c r="Z492" s="30"/>
      <c r="AA492" s="30"/>
      <c r="AB492" s="30"/>
      <c r="AC492" s="30"/>
      <c r="AD492" s="30"/>
    </row>
    <row r="493" spans="2:30" ht="12.75" customHeight="1" x14ac:dyDescent="0.2">
      <c r="B493" s="32"/>
      <c r="C493" s="52"/>
      <c r="D493" s="30"/>
      <c r="E493" s="30"/>
      <c r="F493" s="30"/>
      <c r="G493" s="30"/>
      <c r="H493" s="30"/>
      <c r="I493" s="30"/>
      <c r="J493" s="30"/>
      <c r="K493" s="30"/>
      <c r="L493" s="30"/>
      <c r="M493" s="30"/>
      <c r="N493" s="30"/>
      <c r="O493" s="30"/>
      <c r="P493" s="30"/>
      <c r="Q493" s="30"/>
      <c r="R493" s="30"/>
      <c r="S493" s="30"/>
      <c r="T493" s="30"/>
      <c r="U493" s="30"/>
      <c r="V493" s="30"/>
      <c r="W493" s="30"/>
      <c r="X493" s="30"/>
      <c r="Y493" s="30"/>
      <c r="Z493" s="30"/>
      <c r="AA493" s="30"/>
      <c r="AB493" s="30"/>
      <c r="AC493" s="30"/>
      <c r="AD493" s="30"/>
    </row>
    <row r="494" spans="2:30" ht="12.75" customHeight="1" x14ac:dyDescent="0.2">
      <c r="B494" s="32"/>
      <c r="C494" s="52"/>
      <c r="D494" s="30"/>
      <c r="E494" s="30"/>
      <c r="F494" s="30"/>
      <c r="G494" s="30"/>
      <c r="H494" s="30"/>
      <c r="I494" s="30"/>
      <c r="J494" s="30"/>
      <c r="K494" s="30"/>
      <c r="L494" s="30"/>
      <c r="M494" s="30"/>
      <c r="N494" s="30"/>
      <c r="O494" s="30"/>
      <c r="P494" s="30"/>
      <c r="Q494" s="30"/>
      <c r="R494" s="30"/>
      <c r="S494" s="30"/>
      <c r="T494" s="30"/>
      <c r="U494" s="30"/>
      <c r="V494" s="30"/>
      <c r="W494" s="30"/>
      <c r="X494" s="30"/>
      <c r="Y494" s="30"/>
      <c r="Z494" s="30"/>
      <c r="AA494" s="30"/>
      <c r="AB494" s="30"/>
      <c r="AC494" s="30"/>
      <c r="AD494" s="30"/>
    </row>
    <row r="495" spans="2:30" ht="12.75" customHeight="1" x14ac:dyDescent="0.2">
      <c r="B495" s="32"/>
      <c r="C495" s="52"/>
      <c r="D495" s="30"/>
      <c r="E495" s="30"/>
      <c r="F495" s="30"/>
      <c r="G495" s="30"/>
      <c r="H495" s="30"/>
      <c r="I495" s="30"/>
      <c r="J495" s="30"/>
      <c r="K495" s="30"/>
      <c r="L495" s="30"/>
      <c r="M495" s="30"/>
      <c r="N495" s="30"/>
      <c r="O495" s="30"/>
      <c r="P495" s="30"/>
      <c r="Q495" s="30"/>
      <c r="R495" s="30"/>
      <c r="S495" s="30"/>
      <c r="T495" s="30"/>
      <c r="U495" s="30"/>
      <c r="V495" s="30"/>
      <c r="W495" s="30"/>
      <c r="X495" s="30"/>
      <c r="Y495" s="30"/>
      <c r="Z495" s="30"/>
      <c r="AA495" s="30"/>
      <c r="AB495" s="30"/>
      <c r="AC495" s="30"/>
      <c r="AD495" s="30"/>
    </row>
    <row r="496" spans="2:30" ht="12.75" customHeight="1" x14ac:dyDescent="0.2">
      <c r="B496" s="32"/>
      <c r="C496" s="52"/>
      <c r="D496" s="30"/>
      <c r="E496" s="30"/>
      <c r="F496" s="30"/>
      <c r="G496" s="30"/>
      <c r="H496" s="30"/>
      <c r="I496" s="30"/>
      <c r="J496" s="30"/>
      <c r="K496" s="30"/>
      <c r="L496" s="30"/>
      <c r="M496" s="30"/>
      <c r="N496" s="30"/>
      <c r="O496" s="30"/>
      <c r="P496" s="30"/>
      <c r="Q496" s="30"/>
      <c r="R496" s="30"/>
      <c r="S496" s="30"/>
      <c r="T496" s="30"/>
      <c r="U496" s="30"/>
      <c r="V496" s="30"/>
      <c r="W496" s="30"/>
      <c r="X496" s="30"/>
      <c r="Y496" s="30"/>
      <c r="Z496" s="30"/>
      <c r="AA496" s="30"/>
      <c r="AB496" s="30"/>
      <c r="AC496" s="30"/>
      <c r="AD496" s="30"/>
    </row>
    <row r="497" spans="2:30" ht="12.75" customHeight="1" x14ac:dyDescent="0.2">
      <c r="B497" s="32"/>
      <c r="C497" s="52"/>
      <c r="D497" s="30"/>
      <c r="E497" s="30"/>
      <c r="F497" s="30"/>
      <c r="G497" s="30"/>
      <c r="H497" s="30"/>
      <c r="I497" s="30"/>
      <c r="J497" s="30"/>
      <c r="K497" s="30"/>
      <c r="L497" s="30"/>
      <c r="M497" s="30"/>
      <c r="N497" s="30"/>
      <c r="O497" s="30"/>
      <c r="P497" s="30"/>
      <c r="Q497" s="30"/>
      <c r="R497" s="30"/>
      <c r="S497" s="30"/>
      <c r="T497" s="30"/>
      <c r="U497" s="30"/>
      <c r="V497" s="30"/>
      <c r="W497" s="30"/>
      <c r="X497" s="30"/>
      <c r="Y497" s="30"/>
      <c r="Z497" s="30"/>
      <c r="AA497" s="30"/>
      <c r="AB497" s="30"/>
      <c r="AC497" s="30"/>
      <c r="AD497" s="30"/>
    </row>
    <row r="498" spans="2:30" ht="12.75" customHeight="1" x14ac:dyDescent="0.2">
      <c r="B498" s="32"/>
      <c r="C498" s="52"/>
      <c r="D498" s="30"/>
      <c r="E498" s="30"/>
      <c r="F498" s="30"/>
      <c r="G498" s="30"/>
      <c r="H498" s="30"/>
      <c r="I498" s="30"/>
      <c r="J498" s="30"/>
      <c r="K498" s="30"/>
      <c r="L498" s="30"/>
      <c r="M498" s="30"/>
      <c r="N498" s="30"/>
      <c r="O498" s="30"/>
      <c r="P498" s="30"/>
      <c r="Q498" s="30"/>
      <c r="R498" s="30"/>
      <c r="S498" s="30"/>
      <c r="T498" s="30"/>
      <c r="U498" s="30"/>
      <c r="V498" s="30"/>
      <c r="W498" s="30"/>
      <c r="X498" s="30"/>
      <c r="Y498" s="30"/>
      <c r="Z498" s="30"/>
      <c r="AA498" s="30"/>
      <c r="AB498" s="30"/>
      <c r="AC498" s="30"/>
      <c r="AD498" s="30"/>
    </row>
    <row r="499" spans="2:30" ht="12.75" customHeight="1" x14ac:dyDescent="0.2">
      <c r="B499" s="32"/>
      <c r="C499" s="52"/>
      <c r="D499" s="30"/>
      <c r="E499" s="30"/>
      <c r="F499" s="30"/>
      <c r="G499" s="30"/>
      <c r="H499" s="30"/>
      <c r="I499" s="30"/>
      <c r="J499" s="30"/>
      <c r="K499" s="30"/>
      <c r="L499" s="30"/>
      <c r="M499" s="30"/>
      <c r="N499" s="30"/>
      <c r="O499" s="30"/>
      <c r="P499" s="30"/>
      <c r="Q499" s="30"/>
      <c r="R499" s="30"/>
      <c r="S499" s="30"/>
      <c r="T499" s="30"/>
      <c r="U499" s="30"/>
      <c r="V499" s="30"/>
      <c r="W499" s="30"/>
      <c r="X499" s="30"/>
      <c r="Y499" s="30"/>
      <c r="Z499" s="30"/>
      <c r="AA499" s="30"/>
      <c r="AB499" s="30"/>
      <c r="AC499" s="30"/>
      <c r="AD499" s="30"/>
    </row>
    <row r="500" spans="2:30" ht="12.75" customHeight="1" x14ac:dyDescent="0.2">
      <c r="B500" s="32"/>
      <c r="C500" s="52"/>
      <c r="D500" s="30"/>
      <c r="E500" s="30"/>
      <c r="F500" s="30"/>
      <c r="G500" s="30"/>
      <c r="H500" s="30"/>
      <c r="I500" s="30"/>
      <c r="J500" s="30"/>
      <c r="K500" s="30"/>
      <c r="L500" s="30"/>
      <c r="M500" s="30"/>
      <c r="N500" s="30"/>
      <c r="O500" s="30"/>
      <c r="P500" s="30"/>
      <c r="Q500" s="30"/>
      <c r="R500" s="30"/>
      <c r="S500" s="30"/>
      <c r="T500" s="30"/>
      <c r="U500" s="30"/>
      <c r="V500" s="30"/>
      <c r="W500" s="30"/>
      <c r="X500" s="30"/>
      <c r="Y500" s="30"/>
      <c r="Z500" s="30"/>
      <c r="AA500" s="30"/>
      <c r="AB500" s="30"/>
      <c r="AC500" s="30"/>
      <c r="AD500" s="30"/>
    </row>
    <row r="501" spans="2:30" ht="12.75" customHeight="1" x14ac:dyDescent="0.2">
      <c r="B501" s="32"/>
      <c r="C501" s="52"/>
      <c r="D501" s="30"/>
      <c r="E501" s="30"/>
      <c r="F501" s="30"/>
      <c r="G501" s="30"/>
      <c r="H501" s="30"/>
      <c r="I501" s="30"/>
      <c r="J501" s="30"/>
      <c r="K501" s="30"/>
      <c r="L501" s="30"/>
      <c r="M501" s="30"/>
      <c r="N501" s="30"/>
      <c r="O501" s="30"/>
      <c r="P501" s="30"/>
      <c r="Q501" s="30"/>
      <c r="R501" s="30"/>
      <c r="S501" s="30"/>
      <c r="T501" s="30"/>
      <c r="U501" s="30"/>
      <c r="V501" s="30"/>
      <c r="W501" s="30"/>
      <c r="X501" s="30"/>
      <c r="Y501" s="30"/>
      <c r="Z501" s="30"/>
      <c r="AA501" s="30"/>
      <c r="AB501" s="30"/>
      <c r="AC501" s="30"/>
      <c r="AD501" s="30"/>
    </row>
    <row r="502" spans="2:30" ht="12.75" customHeight="1" x14ac:dyDescent="0.2">
      <c r="B502" s="32"/>
      <c r="C502" s="52"/>
      <c r="D502" s="30"/>
      <c r="E502" s="30"/>
      <c r="F502" s="30"/>
      <c r="G502" s="30"/>
      <c r="H502" s="30"/>
      <c r="I502" s="30"/>
      <c r="J502" s="30"/>
      <c r="K502" s="30"/>
      <c r="L502" s="30"/>
      <c r="M502" s="30"/>
      <c r="N502" s="30"/>
      <c r="O502" s="30"/>
      <c r="P502" s="30"/>
      <c r="Q502" s="30"/>
      <c r="R502" s="30"/>
      <c r="S502" s="30"/>
      <c r="T502" s="30"/>
      <c r="U502" s="30"/>
      <c r="V502" s="30"/>
      <c r="W502" s="30"/>
      <c r="X502" s="30"/>
      <c r="Y502" s="30"/>
      <c r="Z502" s="30"/>
      <c r="AA502" s="30"/>
      <c r="AB502" s="30"/>
      <c r="AC502" s="30"/>
      <c r="AD502" s="30"/>
    </row>
    <row r="503" spans="2:30" ht="12.75" customHeight="1" x14ac:dyDescent="0.2">
      <c r="B503" s="32"/>
      <c r="C503" s="52"/>
      <c r="D503" s="30"/>
      <c r="E503" s="30"/>
      <c r="F503" s="30"/>
      <c r="G503" s="30"/>
      <c r="H503" s="30"/>
      <c r="I503" s="30"/>
      <c r="J503" s="30"/>
      <c r="K503" s="30"/>
      <c r="L503" s="30"/>
      <c r="M503" s="30"/>
      <c r="N503" s="30"/>
      <c r="O503" s="30"/>
      <c r="P503" s="30"/>
      <c r="Q503" s="30"/>
      <c r="R503" s="30"/>
      <c r="S503" s="30"/>
      <c r="T503" s="30"/>
      <c r="U503" s="30"/>
      <c r="V503" s="30"/>
      <c r="W503" s="30"/>
      <c r="X503" s="30"/>
      <c r="Y503" s="30"/>
      <c r="Z503" s="30"/>
      <c r="AA503" s="30"/>
      <c r="AB503" s="30"/>
      <c r="AC503" s="30"/>
      <c r="AD503" s="30"/>
    </row>
    <row r="504" spans="2:30" ht="12.75" customHeight="1" x14ac:dyDescent="0.2">
      <c r="B504" s="32"/>
      <c r="C504" s="52"/>
      <c r="D504" s="30"/>
      <c r="E504" s="30"/>
      <c r="F504" s="30"/>
      <c r="G504" s="30"/>
      <c r="H504" s="30"/>
      <c r="I504" s="30"/>
      <c r="J504" s="30"/>
      <c r="K504" s="30"/>
      <c r="L504" s="30"/>
      <c r="M504" s="30"/>
      <c r="N504" s="30"/>
      <c r="O504" s="30"/>
      <c r="P504" s="30"/>
      <c r="Q504" s="30"/>
      <c r="R504" s="30"/>
      <c r="S504" s="30"/>
      <c r="T504" s="30"/>
      <c r="U504" s="30"/>
      <c r="V504" s="30"/>
      <c r="W504" s="30"/>
      <c r="X504" s="30"/>
      <c r="Y504" s="30"/>
      <c r="Z504" s="30"/>
      <c r="AA504" s="30"/>
      <c r="AB504" s="30"/>
      <c r="AC504" s="30"/>
      <c r="AD504" s="30"/>
    </row>
    <row r="505" spans="2:30" ht="12.75" customHeight="1" x14ac:dyDescent="0.2">
      <c r="B505" s="32"/>
      <c r="C505" s="52"/>
      <c r="D505" s="30"/>
      <c r="E505" s="30"/>
      <c r="F505" s="30"/>
      <c r="G505" s="30"/>
      <c r="H505" s="30"/>
      <c r="I505" s="30"/>
      <c r="J505" s="30"/>
      <c r="K505" s="30"/>
      <c r="L505" s="30"/>
      <c r="M505" s="30"/>
      <c r="N505" s="30"/>
      <c r="O505" s="30"/>
      <c r="P505" s="30"/>
      <c r="Q505" s="30"/>
      <c r="R505" s="30"/>
      <c r="S505" s="30"/>
      <c r="T505" s="30"/>
      <c r="U505" s="30"/>
      <c r="V505" s="30"/>
      <c r="W505" s="30"/>
      <c r="X505" s="30"/>
      <c r="Y505" s="30"/>
      <c r="Z505" s="30"/>
      <c r="AA505" s="30"/>
      <c r="AB505" s="30"/>
      <c r="AC505" s="30"/>
      <c r="AD505" s="30"/>
    </row>
    <row r="506" spans="2:30" ht="12.75" customHeight="1" x14ac:dyDescent="0.2">
      <c r="B506" s="32"/>
      <c r="C506" s="52"/>
      <c r="D506" s="30"/>
      <c r="E506" s="30"/>
      <c r="F506" s="30"/>
      <c r="G506" s="30"/>
      <c r="H506" s="30"/>
      <c r="I506" s="30"/>
      <c r="J506" s="30"/>
      <c r="K506" s="30"/>
      <c r="L506" s="30"/>
      <c r="M506" s="30"/>
      <c r="N506" s="30"/>
      <c r="O506" s="30"/>
      <c r="P506" s="30"/>
      <c r="Q506" s="30"/>
      <c r="R506" s="30"/>
      <c r="S506" s="30"/>
      <c r="T506" s="30"/>
      <c r="U506" s="30"/>
      <c r="V506" s="30"/>
      <c r="W506" s="30"/>
      <c r="X506" s="30"/>
      <c r="Y506" s="30"/>
      <c r="Z506" s="30"/>
      <c r="AA506" s="30"/>
      <c r="AB506" s="30"/>
      <c r="AC506" s="30"/>
      <c r="AD506" s="30"/>
    </row>
    <row r="507" spans="2:30" ht="12.75" customHeight="1" x14ac:dyDescent="0.2">
      <c r="B507" s="32"/>
      <c r="C507" s="52"/>
      <c r="D507" s="30"/>
      <c r="E507" s="30"/>
      <c r="F507" s="30"/>
      <c r="G507" s="30"/>
      <c r="H507" s="30"/>
      <c r="I507" s="30"/>
      <c r="J507" s="30"/>
      <c r="K507" s="30"/>
      <c r="L507" s="30"/>
      <c r="M507" s="30"/>
      <c r="N507" s="30"/>
      <c r="O507" s="30"/>
      <c r="P507" s="30"/>
      <c r="Q507" s="30"/>
      <c r="R507" s="30"/>
      <c r="S507" s="30"/>
      <c r="T507" s="30"/>
      <c r="U507" s="30"/>
      <c r="V507" s="30"/>
      <c r="W507" s="30"/>
      <c r="X507" s="30"/>
      <c r="Y507" s="30"/>
      <c r="Z507" s="30"/>
      <c r="AA507" s="30"/>
      <c r="AB507" s="30"/>
      <c r="AC507" s="30"/>
      <c r="AD507" s="30"/>
    </row>
    <row r="508" spans="2:30" ht="12.75" customHeight="1" x14ac:dyDescent="0.2">
      <c r="B508" s="32"/>
      <c r="C508" s="52"/>
      <c r="D508" s="30"/>
      <c r="E508" s="30"/>
      <c r="F508" s="30"/>
      <c r="G508" s="30"/>
      <c r="H508" s="30"/>
      <c r="I508" s="30"/>
      <c r="J508" s="30"/>
      <c r="K508" s="30"/>
      <c r="L508" s="30"/>
      <c r="M508" s="30"/>
      <c r="N508" s="30"/>
      <c r="O508" s="30"/>
      <c r="P508" s="30"/>
      <c r="Q508" s="30"/>
      <c r="R508" s="30"/>
      <c r="S508" s="30"/>
      <c r="T508" s="30"/>
      <c r="U508" s="30"/>
      <c r="V508" s="30"/>
      <c r="W508" s="30"/>
      <c r="X508" s="30"/>
      <c r="Y508" s="30"/>
      <c r="Z508" s="30"/>
      <c r="AA508" s="30"/>
      <c r="AB508" s="30"/>
      <c r="AC508" s="30"/>
      <c r="AD508" s="30"/>
    </row>
    <row r="509" spans="2:30" ht="12.75" customHeight="1" x14ac:dyDescent="0.2">
      <c r="B509" s="32"/>
      <c r="C509" s="52"/>
      <c r="D509" s="30"/>
      <c r="E509" s="30"/>
      <c r="F509" s="30"/>
      <c r="G509" s="30"/>
      <c r="H509" s="30"/>
      <c r="I509" s="30"/>
      <c r="J509" s="30"/>
      <c r="K509" s="30"/>
      <c r="L509" s="30"/>
      <c r="M509" s="30"/>
      <c r="N509" s="30"/>
      <c r="O509" s="30"/>
      <c r="P509" s="30"/>
      <c r="Q509" s="30"/>
      <c r="R509" s="30"/>
      <c r="S509" s="30"/>
      <c r="T509" s="30"/>
      <c r="U509" s="30"/>
      <c r="V509" s="30"/>
      <c r="W509" s="30"/>
      <c r="X509" s="30"/>
      <c r="Y509" s="30"/>
      <c r="Z509" s="30"/>
      <c r="AA509" s="30"/>
      <c r="AB509" s="30"/>
      <c r="AC509" s="30"/>
      <c r="AD509" s="30"/>
    </row>
    <row r="510" spans="2:30" ht="12.75" customHeight="1" x14ac:dyDescent="0.2">
      <c r="B510" s="32"/>
      <c r="C510" s="52"/>
      <c r="D510" s="30"/>
      <c r="E510" s="30"/>
      <c r="F510" s="30"/>
      <c r="G510" s="30"/>
      <c r="H510" s="30"/>
      <c r="I510" s="30"/>
      <c r="J510" s="30"/>
      <c r="K510" s="30"/>
      <c r="L510" s="30"/>
      <c r="M510" s="30"/>
      <c r="N510" s="30"/>
      <c r="O510" s="30"/>
      <c r="P510" s="30"/>
      <c r="Q510" s="30"/>
      <c r="R510" s="30"/>
      <c r="S510" s="30"/>
      <c r="T510" s="30"/>
      <c r="U510" s="30"/>
      <c r="V510" s="30"/>
      <c r="W510" s="30"/>
      <c r="X510" s="30"/>
      <c r="Y510" s="30"/>
      <c r="Z510" s="30"/>
      <c r="AA510" s="30"/>
      <c r="AB510" s="30"/>
      <c r="AC510" s="30"/>
      <c r="AD510" s="30"/>
    </row>
    <row r="511" spans="2:30" ht="12.75" customHeight="1" x14ac:dyDescent="0.2">
      <c r="B511" s="32"/>
      <c r="C511" s="52"/>
      <c r="D511" s="30"/>
      <c r="E511" s="30"/>
      <c r="F511" s="30"/>
      <c r="G511" s="30"/>
      <c r="H511" s="30"/>
      <c r="I511" s="30"/>
      <c r="J511" s="30"/>
      <c r="K511" s="30"/>
      <c r="L511" s="30"/>
      <c r="M511" s="30"/>
      <c r="N511" s="30"/>
      <c r="O511" s="30"/>
      <c r="P511" s="30"/>
      <c r="Q511" s="30"/>
      <c r="R511" s="30"/>
      <c r="S511" s="30"/>
      <c r="T511" s="30"/>
      <c r="U511" s="30"/>
      <c r="V511" s="30"/>
      <c r="W511" s="30"/>
      <c r="X511" s="30"/>
      <c r="Y511" s="30"/>
      <c r="Z511" s="30"/>
      <c r="AA511" s="30"/>
      <c r="AB511" s="30"/>
      <c r="AC511" s="30"/>
      <c r="AD511" s="30"/>
    </row>
    <row r="512" spans="2:30" ht="12.75" customHeight="1" x14ac:dyDescent="0.2">
      <c r="B512" s="32"/>
      <c r="C512" s="52"/>
      <c r="D512" s="30"/>
      <c r="E512" s="30"/>
      <c r="F512" s="30"/>
      <c r="G512" s="30"/>
      <c r="H512" s="30"/>
      <c r="I512" s="30"/>
      <c r="J512" s="30"/>
      <c r="K512" s="30"/>
      <c r="L512" s="30"/>
      <c r="M512" s="30"/>
      <c r="N512" s="30"/>
      <c r="O512" s="30"/>
      <c r="P512" s="30"/>
      <c r="Q512" s="30"/>
      <c r="R512" s="30"/>
      <c r="S512" s="30"/>
      <c r="T512" s="30"/>
      <c r="U512" s="30"/>
      <c r="V512" s="30"/>
      <c r="W512" s="30"/>
      <c r="X512" s="30"/>
      <c r="Y512" s="30"/>
      <c r="Z512" s="30"/>
      <c r="AA512" s="30"/>
      <c r="AB512" s="30"/>
      <c r="AC512" s="30"/>
      <c r="AD512" s="30"/>
    </row>
    <row r="513" spans="2:30" ht="12.75" customHeight="1" x14ac:dyDescent="0.2">
      <c r="B513" s="32"/>
      <c r="C513" s="52"/>
      <c r="D513" s="30"/>
      <c r="E513" s="30"/>
      <c r="F513" s="30"/>
      <c r="G513" s="30"/>
      <c r="H513" s="30"/>
      <c r="I513" s="30"/>
      <c r="J513" s="30"/>
      <c r="K513" s="30"/>
      <c r="L513" s="30"/>
      <c r="M513" s="30"/>
      <c r="N513" s="30"/>
      <c r="O513" s="30"/>
      <c r="P513" s="30"/>
      <c r="Q513" s="30"/>
      <c r="R513" s="30"/>
      <c r="S513" s="30"/>
      <c r="T513" s="30"/>
      <c r="U513" s="30"/>
      <c r="V513" s="30"/>
      <c r="W513" s="30"/>
      <c r="X513" s="30"/>
      <c r="Y513" s="30"/>
      <c r="Z513" s="30"/>
      <c r="AA513" s="30"/>
      <c r="AB513" s="30"/>
      <c r="AC513" s="30"/>
      <c r="AD513" s="30"/>
    </row>
    <row r="514" spans="2:30" ht="12.75" customHeight="1" x14ac:dyDescent="0.2">
      <c r="B514" s="32"/>
      <c r="C514" s="52"/>
      <c r="D514" s="30"/>
      <c r="E514" s="30"/>
      <c r="F514" s="30"/>
      <c r="G514" s="30"/>
      <c r="H514" s="30"/>
      <c r="I514" s="30"/>
      <c r="J514" s="30"/>
      <c r="K514" s="30"/>
      <c r="L514" s="30"/>
      <c r="M514" s="30"/>
      <c r="N514" s="30"/>
      <c r="O514" s="30"/>
      <c r="P514" s="30"/>
      <c r="Q514" s="30"/>
      <c r="R514" s="30"/>
      <c r="S514" s="30"/>
      <c r="T514" s="30"/>
      <c r="U514" s="30"/>
      <c r="V514" s="30"/>
      <c r="W514" s="30"/>
      <c r="X514" s="30"/>
      <c r="Y514" s="30"/>
      <c r="Z514" s="30"/>
      <c r="AA514" s="30"/>
      <c r="AB514" s="30"/>
      <c r="AC514" s="30"/>
      <c r="AD514" s="30"/>
    </row>
    <row r="515" spans="2:30" ht="12.75" customHeight="1" x14ac:dyDescent="0.2">
      <c r="B515" s="32"/>
      <c r="C515" s="52"/>
      <c r="D515" s="30"/>
      <c r="E515" s="30"/>
      <c r="F515" s="30"/>
      <c r="G515" s="30"/>
      <c r="H515" s="30"/>
      <c r="I515" s="30"/>
      <c r="J515" s="30"/>
      <c r="K515" s="30"/>
      <c r="L515" s="30"/>
      <c r="M515" s="30"/>
      <c r="N515" s="30"/>
      <c r="O515" s="30"/>
      <c r="P515" s="30"/>
      <c r="Q515" s="30"/>
      <c r="R515" s="30"/>
      <c r="S515" s="30"/>
      <c r="T515" s="30"/>
      <c r="U515" s="30"/>
      <c r="V515" s="30"/>
      <c r="W515" s="30"/>
      <c r="X515" s="30"/>
      <c r="Y515" s="30"/>
      <c r="Z515" s="30"/>
      <c r="AA515" s="30"/>
      <c r="AB515" s="30"/>
      <c r="AC515" s="30"/>
      <c r="AD515" s="30"/>
    </row>
    <row r="516" spans="2:30" ht="12.75" customHeight="1" x14ac:dyDescent="0.2">
      <c r="B516" s="32"/>
      <c r="C516" s="52"/>
      <c r="D516" s="30"/>
      <c r="E516" s="30"/>
      <c r="F516" s="30"/>
      <c r="G516" s="30"/>
      <c r="H516" s="30"/>
      <c r="I516" s="30"/>
      <c r="J516" s="30"/>
      <c r="K516" s="30"/>
      <c r="L516" s="30"/>
      <c r="M516" s="30"/>
      <c r="N516" s="30"/>
      <c r="O516" s="30"/>
      <c r="P516" s="30"/>
      <c r="Q516" s="30"/>
      <c r="R516" s="30"/>
      <c r="S516" s="30"/>
      <c r="T516" s="30"/>
      <c r="U516" s="30"/>
      <c r="V516" s="30"/>
      <c r="W516" s="30"/>
      <c r="X516" s="30"/>
      <c r="Y516" s="30"/>
      <c r="Z516" s="30"/>
      <c r="AA516" s="30"/>
      <c r="AB516" s="30"/>
      <c r="AC516" s="30"/>
      <c r="AD516" s="30"/>
    </row>
    <row r="517" spans="2:30" ht="12.75" customHeight="1" x14ac:dyDescent="0.2">
      <c r="B517" s="32"/>
      <c r="C517" s="52"/>
      <c r="D517" s="30"/>
      <c r="E517" s="30"/>
      <c r="F517" s="30"/>
      <c r="G517" s="30"/>
      <c r="H517" s="30"/>
      <c r="I517" s="30"/>
      <c r="J517" s="30"/>
      <c r="K517" s="30"/>
      <c r="L517" s="30"/>
      <c r="M517" s="30"/>
      <c r="N517" s="30"/>
      <c r="O517" s="30"/>
      <c r="P517" s="30"/>
      <c r="Q517" s="30"/>
      <c r="R517" s="30"/>
      <c r="S517" s="30"/>
      <c r="T517" s="30"/>
      <c r="U517" s="30"/>
      <c r="V517" s="30"/>
      <c r="W517" s="30"/>
      <c r="X517" s="30"/>
      <c r="Y517" s="30"/>
      <c r="Z517" s="30"/>
      <c r="AA517" s="30"/>
      <c r="AB517" s="30"/>
      <c r="AC517" s="30"/>
      <c r="AD517" s="30"/>
    </row>
    <row r="518" spans="2:30" ht="12.75" customHeight="1" x14ac:dyDescent="0.2">
      <c r="B518" s="32"/>
      <c r="C518" s="52"/>
      <c r="D518" s="30"/>
      <c r="E518" s="30"/>
      <c r="F518" s="30"/>
      <c r="G518" s="30"/>
      <c r="H518" s="30"/>
      <c r="I518" s="30"/>
      <c r="J518" s="30"/>
      <c r="K518" s="30"/>
      <c r="L518" s="30"/>
      <c r="M518" s="30"/>
      <c r="N518" s="30"/>
      <c r="O518" s="30"/>
      <c r="P518" s="30"/>
      <c r="Q518" s="30"/>
      <c r="R518" s="30"/>
      <c r="S518" s="30"/>
      <c r="T518" s="30"/>
      <c r="U518" s="30"/>
      <c r="V518" s="30"/>
      <c r="W518" s="30"/>
      <c r="X518" s="30"/>
      <c r="Y518" s="30"/>
      <c r="Z518" s="30"/>
      <c r="AA518" s="30"/>
      <c r="AB518" s="30"/>
      <c r="AC518" s="30"/>
      <c r="AD518" s="30"/>
    </row>
    <row r="519" spans="2:30" ht="12.75" customHeight="1" x14ac:dyDescent="0.2">
      <c r="B519" s="32"/>
      <c r="C519" s="52"/>
      <c r="D519" s="30"/>
      <c r="E519" s="30"/>
      <c r="F519" s="30"/>
      <c r="G519" s="30"/>
      <c r="H519" s="30"/>
      <c r="I519" s="30"/>
      <c r="J519" s="30"/>
      <c r="K519" s="30"/>
      <c r="L519" s="30"/>
      <c r="M519" s="30"/>
      <c r="N519" s="30"/>
      <c r="O519" s="30"/>
      <c r="P519" s="30"/>
      <c r="Q519" s="30"/>
      <c r="R519" s="30"/>
      <c r="S519" s="30"/>
      <c r="T519" s="30"/>
      <c r="U519" s="30"/>
      <c r="V519" s="30"/>
      <c r="W519" s="30"/>
      <c r="X519" s="30"/>
      <c r="Y519" s="30"/>
      <c r="Z519" s="30"/>
      <c r="AA519" s="30"/>
      <c r="AB519" s="30"/>
      <c r="AC519" s="30"/>
      <c r="AD519" s="30"/>
    </row>
    <row r="520" spans="2:30" ht="12.75" customHeight="1" x14ac:dyDescent="0.2">
      <c r="B520" s="32"/>
      <c r="C520" s="52"/>
      <c r="D520" s="30"/>
      <c r="E520" s="30"/>
      <c r="F520" s="30"/>
      <c r="G520" s="30"/>
      <c r="H520" s="30"/>
      <c r="I520" s="30"/>
      <c r="J520" s="30"/>
      <c r="K520" s="30"/>
      <c r="L520" s="30"/>
      <c r="M520" s="30"/>
      <c r="N520" s="30"/>
      <c r="O520" s="30"/>
      <c r="P520" s="30"/>
      <c r="Q520" s="30"/>
      <c r="R520" s="30"/>
      <c r="S520" s="30"/>
      <c r="T520" s="30"/>
      <c r="U520" s="30"/>
      <c r="V520" s="30"/>
      <c r="W520" s="30"/>
      <c r="X520" s="30"/>
      <c r="Y520" s="30"/>
      <c r="Z520" s="30"/>
      <c r="AA520" s="30"/>
      <c r="AB520" s="30"/>
      <c r="AC520" s="30"/>
      <c r="AD520" s="30"/>
    </row>
    <row r="521" spans="2:30" ht="12.75" customHeight="1" x14ac:dyDescent="0.2">
      <c r="B521" s="32"/>
      <c r="C521" s="52"/>
      <c r="D521" s="30"/>
      <c r="E521" s="30"/>
      <c r="F521" s="30"/>
      <c r="G521" s="30"/>
      <c r="H521" s="30"/>
      <c r="I521" s="30"/>
      <c r="J521" s="30"/>
      <c r="K521" s="30"/>
      <c r="L521" s="30"/>
      <c r="M521" s="30"/>
      <c r="N521" s="30"/>
      <c r="O521" s="30"/>
      <c r="P521" s="30"/>
      <c r="Q521" s="30"/>
      <c r="R521" s="30"/>
      <c r="S521" s="30"/>
      <c r="T521" s="30"/>
      <c r="U521" s="30"/>
      <c r="V521" s="30"/>
      <c r="W521" s="30"/>
      <c r="X521" s="30"/>
      <c r="Y521" s="30"/>
      <c r="Z521" s="30"/>
      <c r="AA521" s="30"/>
      <c r="AB521" s="30"/>
      <c r="AC521" s="30"/>
      <c r="AD521" s="30"/>
    </row>
    <row r="522" spans="2:30" ht="12.75" customHeight="1" x14ac:dyDescent="0.2">
      <c r="B522" s="32"/>
      <c r="C522" s="52"/>
      <c r="D522" s="30"/>
      <c r="E522" s="30"/>
      <c r="F522" s="30"/>
      <c r="G522" s="30"/>
      <c r="H522" s="30"/>
      <c r="I522" s="30"/>
      <c r="J522" s="30"/>
      <c r="K522" s="30"/>
      <c r="L522" s="30"/>
      <c r="M522" s="30"/>
      <c r="N522" s="30"/>
      <c r="O522" s="30"/>
      <c r="P522" s="30"/>
      <c r="Q522" s="30"/>
      <c r="R522" s="30"/>
      <c r="S522" s="30"/>
      <c r="T522" s="30"/>
      <c r="U522" s="30"/>
      <c r="V522" s="30"/>
      <c r="W522" s="30"/>
      <c r="X522" s="30"/>
      <c r="Y522" s="30"/>
      <c r="Z522" s="30"/>
      <c r="AA522" s="30"/>
      <c r="AB522" s="30"/>
      <c r="AC522" s="30"/>
      <c r="AD522" s="30"/>
    </row>
    <row r="523" spans="2:30" ht="12.75" customHeight="1" x14ac:dyDescent="0.2">
      <c r="B523" s="32"/>
      <c r="C523" s="52"/>
      <c r="D523" s="30"/>
      <c r="E523" s="30"/>
      <c r="F523" s="30"/>
      <c r="G523" s="30"/>
      <c r="H523" s="30"/>
      <c r="I523" s="30"/>
      <c r="J523" s="30"/>
      <c r="K523" s="30"/>
      <c r="L523" s="30"/>
      <c r="M523" s="30"/>
      <c r="N523" s="30"/>
      <c r="O523" s="30"/>
      <c r="P523" s="30"/>
      <c r="Q523" s="30"/>
      <c r="R523" s="30"/>
      <c r="S523" s="30"/>
      <c r="T523" s="30"/>
      <c r="U523" s="30"/>
      <c r="V523" s="30"/>
      <c r="W523" s="30"/>
      <c r="X523" s="30"/>
      <c r="Y523" s="30"/>
      <c r="Z523" s="30"/>
      <c r="AA523" s="30"/>
      <c r="AB523" s="30"/>
      <c r="AC523" s="30"/>
      <c r="AD523" s="30"/>
    </row>
    <row r="524" spans="2:30" ht="12.75" customHeight="1" x14ac:dyDescent="0.2">
      <c r="B524" s="32"/>
      <c r="C524" s="52"/>
      <c r="D524" s="30"/>
      <c r="E524" s="30"/>
      <c r="F524" s="30"/>
      <c r="G524" s="30"/>
      <c r="H524" s="30"/>
      <c r="I524" s="30"/>
      <c r="J524" s="30"/>
      <c r="K524" s="30"/>
      <c r="L524" s="30"/>
      <c r="M524" s="30"/>
      <c r="N524" s="30"/>
      <c r="O524" s="30"/>
      <c r="P524" s="30"/>
      <c r="Q524" s="30"/>
      <c r="R524" s="30"/>
      <c r="S524" s="30"/>
      <c r="T524" s="30"/>
      <c r="U524" s="30"/>
      <c r="V524" s="30"/>
      <c r="W524" s="30"/>
      <c r="X524" s="30"/>
      <c r="Y524" s="30"/>
      <c r="Z524" s="30"/>
      <c r="AA524" s="30"/>
      <c r="AB524" s="30"/>
      <c r="AC524" s="30"/>
      <c r="AD524" s="30"/>
    </row>
    <row r="525" spans="2:30" ht="12.75" customHeight="1" x14ac:dyDescent="0.2">
      <c r="B525" s="32"/>
      <c r="C525" s="52"/>
      <c r="D525" s="30"/>
      <c r="E525" s="30"/>
      <c r="F525" s="30"/>
      <c r="G525" s="30"/>
      <c r="H525" s="30"/>
      <c r="I525" s="30"/>
      <c r="J525" s="30"/>
      <c r="K525" s="30"/>
      <c r="L525" s="30"/>
      <c r="M525" s="30"/>
      <c r="N525" s="30"/>
      <c r="O525" s="30"/>
      <c r="P525" s="30"/>
      <c r="Q525" s="30"/>
      <c r="R525" s="30"/>
      <c r="S525" s="30"/>
      <c r="T525" s="30"/>
      <c r="U525" s="30"/>
      <c r="V525" s="30"/>
      <c r="W525" s="30"/>
      <c r="X525" s="30"/>
      <c r="Y525" s="30"/>
      <c r="Z525" s="30"/>
      <c r="AA525" s="30"/>
      <c r="AB525" s="30"/>
      <c r="AC525" s="30"/>
      <c r="AD525" s="30"/>
    </row>
    <row r="526" spans="2:30" ht="12.75" customHeight="1" x14ac:dyDescent="0.2">
      <c r="B526" s="32"/>
      <c r="C526" s="52"/>
      <c r="D526" s="30"/>
      <c r="E526" s="30"/>
      <c r="F526" s="30"/>
      <c r="G526" s="30"/>
      <c r="H526" s="30"/>
      <c r="I526" s="30"/>
      <c r="J526" s="30"/>
      <c r="K526" s="30"/>
      <c r="L526" s="30"/>
      <c r="M526" s="30"/>
      <c r="N526" s="30"/>
      <c r="O526" s="30"/>
      <c r="P526" s="30"/>
      <c r="Q526" s="30"/>
      <c r="R526" s="30"/>
      <c r="S526" s="30"/>
      <c r="T526" s="30"/>
      <c r="U526" s="30"/>
      <c r="V526" s="30"/>
      <c r="W526" s="30"/>
      <c r="X526" s="30"/>
      <c r="Y526" s="30"/>
      <c r="Z526" s="30"/>
      <c r="AA526" s="30"/>
      <c r="AB526" s="30"/>
      <c r="AC526" s="30"/>
      <c r="AD526" s="30"/>
    </row>
    <row r="527" spans="2:30" ht="12.75" customHeight="1" x14ac:dyDescent="0.2">
      <c r="B527" s="32"/>
      <c r="C527" s="52"/>
      <c r="D527" s="30"/>
      <c r="E527" s="30"/>
      <c r="F527" s="30"/>
      <c r="G527" s="30"/>
      <c r="H527" s="30"/>
      <c r="I527" s="30"/>
      <c r="J527" s="30"/>
      <c r="K527" s="30"/>
      <c r="L527" s="30"/>
      <c r="M527" s="30"/>
      <c r="N527" s="30"/>
      <c r="O527" s="30"/>
      <c r="P527" s="30"/>
      <c r="Q527" s="30"/>
      <c r="R527" s="30"/>
      <c r="S527" s="30"/>
      <c r="T527" s="30"/>
      <c r="U527" s="30"/>
      <c r="V527" s="30"/>
      <c r="W527" s="30"/>
      <c r="X527" s="30"/>
      <c r="Y527" s="30"/>
      <c r="Z527" s="30"/>
      <c r="AA527" s="30"/>
      <c r="AB527" s="30"/>
      <c r="AC527" s="30"/>
      <c r="AD527" s="30"/>
    </row>
    <row r="528" spans="2:30" ht="12.75" customHeight="1" x14ac:dyDescent="0.2">
      <c r="B528" s="32"/>
      <c r="C528" s="52"/>
      <c r="D528" s="30"/>
      <c r="E528" s="30"/>
      <c r="F528" s="30"/>
      <c r="G528" s="30"/>
      <c r="H528" s="30"/>
      <c r="I528" s="30"/>
      <c r="J528" s="30"/>
      <c r="K528" s="30"/>
      <c r="L528" s="30"/>
      <c r="M528" s="30"/>
      <c r="N528" s="30"/>
      <c r="O528" s="30"/>
      <c r="P528" s="30"/>
      <c r="Q528" s="30"/>
      <c r="R528" s="30"/>
      <c r="S528" s="30"/>
      <c r="T528" s="30"/>
      <c r="U528" s="30"/>
      <c r="V528" s="30"/>
      <c r="W528" s="30"/>
      <c r="X528" s="30"/>
      <c r="Y528" s="30"/>
      <c r="Z528" s="30"/>
      <c r="AA528" s="30"/>
      <c r="AB528" s="30"/>
      <c r="AC528" s="30"/>
      <c r="AD528" s="30"/>
    </row>
    <row r="529" spans="2:30" ht="12.75" customHeight="1" x14ac:dyDescent="0.2">
      <c r="B529" s="32"/>
      <c r="C529" s="52"/>
      <c r="D529" s="30"/>
      <c r="E529" s="30"/>
      <c r="F529" s="30"/>
      <c r="G529" s="30"/>
      <c r="H529" s="30"/>
      <c r="I529" s="30"/>
      <c r="J529" s="30"/>
      <c r="K529" s="30"/>
      <c r="L529" s="30"/>
      <c r="M529" s="30"/>
      <c r="N529" s="30"/>
      <c r="O529" s="30"/>
      <c r="P529" s="30"/>
      <c r="Q529" s="30"/>
      <c r="R529" s="30"/>
      <c r="S529" s="30"/>
      <c r="T529" s="30"/>
      <c r="U529" s="30"/>
      <c r="V529" s="30"/>
      <c r="W529" s="30"/>
      <c r="X529" s="30"/>
      <c r="Y529" s="30"/>
      <c r="Z529" s="30"/>
      <c r="AA529" s="30"/>
      <c r="AB529" s="30"/>
      <c r="AC529" s="30"/>
      <c r="AD529" s="30"/>
    </row>
    <row r="530" spans="2:30" ht="12.75" customHeight="1" x14ac:dyDescent="0.2">
      <c r="B530" s="32"/>
      <c r="C530" s="52"/>
      <c r="D530" s="30"/>
      <c r="E530" s="30"/>
      <c r="F530" s="30"/>
      <c r="G530" s="30"/>
      <c r="H530" s="30"/>
      <c r="I530" s="30"/>
      <c r="J530" s="30"/>
      <c r="K530" s="30"/>
      <c r="L530" s="30"/>
      <c r="M530" s="30"/>
      <c r="N530" s="30"/>
      <c r="O530" s="30"/>
      <c r="P530" s="30"/>
      <c r="Q530" s="30"/>
      <c r="R530" s="30"/>
      <c r="S530" s="30"/>
      <c r="T530" s="30"/>
      <c r="U530" s="30"/>
      <c r="V530" s="30"/>
      <c r="W530" s="30"/>
      <c r="X530" s="30"/>
      <c r="Y530" s="30"/>
      <c r="Z530" s="30"/>
      <c r="AA530" s="30"/>
      <c r="AB530" s="30"/>
      <c r="AC530" s="30"/>
      <c r="AD530" s="30"/>
    </row>
    <row r="531" spans="2:30" ht="12.75" customHeight="1" x14ac:dyDescent="0.2">
      <c r="B531" s="32"/>
      <c r="C531" s="52"/>
      <c r="D531" s="30"/>
      <c r="E531" s="30"/>
      <c r="F531" s="30"/>
      <c r="G531" s="30"/>
      <c r="H531" s="30"/>
      <c r="I531" s="30"/>
      <c r="J531" s="30"/>
      <c r="K531" s="30"/>
      <c r="L531" s="30"/>
      <c r="M531" s="30"/>
      <c r="N531" s="30"/>
      <c r="O531" s="30"/>
      <c r="P531" s="30"/>
      <c r="Q531" s="30"/>
      <c r="R531" s="30"/>
      <c r="S531" s="30"/>
      <c r="T531" s="30"/>
      <c r="U531" s="30"/>
      <c r="V531" s="30"/>
      <c r="W531" s="30"/>
      <c r="X531" s="30"/>
      <c r="Y531" s="30"/>
      <c r="Z531" s="30"/>
      <c r="AA531" s="30"/>
      <c r="AB531" s="30"/>
      <c r="AC531" s="30"/>
      <c r="AD531" s="30"/>
    </row>
    <row r="532" spans="2:30" ht="12.75" customHeight="1" x14ac:dyDescent="0.2">
      <c r="B532" s="32"/>
      <c r="C532" s="52"/>
      <c r="D532" s="30"/>
      <c r="E532" s="30"/>
      <c r="F532" s="30"/>
      <c r="G532" s="30"/>
      <c r="H532" s="30"/>
      <c r="I532" s="30"/>
      <c r="J532" s="30"/>
      <c r="K532" s="30"/>
      <c r="L532" s="30"/>
      <c r="M532" s="30"/>
      <c r="N532" s="30"/>
      <c r="O532" s="30"/>
      <c r="P532" s="30"/>
      <c r="Q532" s="30"/>
      <c r="R532" s="30"/>
      <c r="S532" s="30"/>
      <c r="T532" s="30"/>
      <c r="U532" s="30"/>
      <c r="V532" s="30"/>
      <c r="W532" s="30"/>
      <c r="X532" s="30"/>
      <c r="Y532" s="30"/>
      <c r="Z532" s="30"/>
      <c r="AA532" s="30"/>
      <c r="AB532" s="30"/>
      <c r="AC532" s="30"/>
      <c r="AD532" s="30"/>
    </row>
    <row r="533" spans="2:30" ht="12.75" customHeight="1" x14ac:dyDescent="0.2">
      <c r="B533" s="32"/>
      <c r="C533" s="52"/>
      <c r="D533" s="30"/>
      <c r="E533" s="30"/>
      <c r="F533" s="30"/>
      <c r="G533" s="30"/>
      <c r="H533" s="30"/>
      <c r="I533" s="30"/>
      <c r="J533" s="30"/>
      <c r="K533" s="30"/>
      <c r="L533" s="30"/>
      <c r="M533" s="30"/>
      <c r="N533" s="30"/>
      <c r="O533" s="30"/>
      <c r="P533" s="30"/>
      <c r="Q533" s="30"/>
      <c r="R533" s="30"/>
      <c r="S533" s="30"/>
      <c r="T533" s="30"/>
      <c r="U533" s="30"/>
      <c r="V533" s="30"/>
      <c r="W533" s="30"/>
      <c r="X533" s="30"/>
      <c r="Y533" s="30"/>
      <c r="Z533" s="30"/>
      <c r="AA533" s="30"/>
      <c r="AB533" s="30"/>
      <c r="AC533" s="30"/>
      <c r="AD533" s="30"/>
    </row>
    <row r="534" spans="2:30" ht="12.75" customHeight="1" x14ac:dyDescent="0.2">
      <c r="B534" s="32"/>
      <c r="C534" s="52"/>
      <c r="D534" s="30"/>
      <c r="E534" s="30"/>
      <c r="F534" s="30"/>
      <c r="G534" s="30"/>
      <c r="H534" s="30"/>
      <c r="I534" s="30"/>
      <c r="J534" s="30"/>
      <c r="K534" s="30"/>
      <c r="L534" s="30"/>
      <c r="M534" s="30"/>
      <c r="N534" s="30"/>
      <c r="O534" s="30"/>
      <c r="P534" s="30"/>
      <c r="Q534" s="30"/>
      <c r="R534" s="30"/>
      <c r="S534" s="30"/>
      <c r="T534" s="30"/>
      <c r="U534" s="30"/>
      <c r="V534" s="30"/>
      <c r="W534" s="30"/>
      <c r="X534" s="30"/>
      <c r="Y534" s="30"/>
      <c r="Z534" s="30"/>
      <c r="AA534" s="30"/>
      <c r="AB534" s="30"/>
      <c r="AC534" s="30"/>
      <c r="AD534" s="30"/>
    </row>
    <row r="535" spans="2:30" ht="12.75" customHeight="1" x14ac:dyDescent="0.2">
      <c r="B535" s="32"/>
      <c r="C535" s="52"/>
      <c r="D535" s="30"/>
      <c r="E535" s="30"/>
      <c r="F535" s="30"/>
      <c r="G535" s="30"/>
      <c r="H535" s="30"/>
      <c r="I535" s="30"/>
      <c r="J535" s="30"/>
      <c r="K535" s="30"/>
      <c r="L535" s="30"/>
      <c r="M535" s="30"/>
      <c r="N535" s="30"/>
      <c r="O535" s="30"/>
      <c r="P535" s="30"/>
      <c r="Q535" s="30"/>
      <c r="R535" s="30"/>
      <c r="S535" s="30"/>
      <c r="T535" s="30"/>
      <c r="U535" s="30"/>
      <c r="V535" s="30"/>
      <c r="W535" s="30"/>
      <c r="X535" s="30"/>
      <c r="Y535" s="30"/>
      <c r="Z535" s="30"/>
      <c r="AA535" s="30"/>
      <c r="AB535" s="30"/>
      <c r="AC535" s="30"/>
      <c r="AD535" s="30"/>
    </row>
    <row r="536" spans="2:30" ht="12.75" customHeight="1" x14ac:dyDescent="0.2">
      <c r="B536" s="32"/>
      <c r="C536" s="52"/>
      <c r="D536" s="30"/>
      <c r="E536" s="30"/>
      <c r="F536" s="30"/>
      <c r="G536" s="30"/>
      <c r="H536" s="30"/>
      <c r="I536" s="30"/>
      <c r="J536" s="30"/>
      <c r="K536" s="30"/>
      <c r="L536" s="30"/>
      <c r="M536" s="30"/>
      <c r="N536" s="30"/>
      <c r="O536" s="30"/>
      <c r="P536" s="30"/>
      <c r="Q536" s="30"/>
      <c r="R536" s="30"/>
      <c r="S536" s="30"/>
      <c r="T536" s="30"/>
      <c r="U536" s="30"/>
      <c r="V536" s="30"/>
      <c r="W536" s="30"/>
      <c r="X536" s="30"/>
      <c r="Y536" s="30"/>
      <c r="Z536" s="30"/>
      <c r="AA536" s="30"/>
      <c r="AB536" s="30"/>
      <c r="AC536" s="30"/>
      <c r="AD536" s="30"/>
    </row>
    <row r="537" spans="2:30" ht="12.75" customHeight="1" x14ac:dyDescent="0.2">
      <c r="B537" s="32"/>
      <c r="C537" s="52"/>
      <c r="D537" s="30"/>
      <c r="E537" s="30"/>
      <c r="F537" s="30"/>
      <c r="G537" s="30"/>
      <c r="H537" s="30"/>
      <c r="I537" s="30"/>
      <c r="J537" s="30"/>
      <c r="K537" s="30"/>
      <c r="L537" s="30"/>
      <c r="M537" s="30"/>
      <c r="N537" s="30"/>
      <c r="O537" s="30"/>
      <c r="P537" s="30"/>
      <c r="Q537" s="30"/>
      <c r="R537" s="30"/>
      <c r="S537" s="30"/>
      <c r="T537" s="30"/>
      <c r="U537" s="30"/>
      <c r="V537" s="30"/>
      <c r="W537" s="30"/>
      <c r="X537" s="30"/>
      <c r="Y537" s="30"/>
      <c r="Z537" s="30"/>
      <c r="AA537" s="30"/>
      <c r="AB537" s="30"/>
      <c r="AC537" s="30"/>
      <c r="AD537" s="30"/>
    </row>
    <row r="538" spans="2:30" ht="12.75" customHeight="1" x14ac:dyDescent="0.2">
      <c r="B538" s="32"/>
      <c r="C538" s="52"/>
      <c r="D538" s="30"/>
      <c r="E538" s="30"/>
      <c r="F538" s="30"/>
      <c r="G538" s="30"/>
      <c r="H538" s="30"/>
      <c r="I538" s="30"/>
      <c r="J538" s="30"/>
      <c r="K538" s="30"/>
      <c r="L538" s="30"/>
      <c r="M538" s="30"/>
      <c r="N538" s="30"/>
      <c r="O538" s="30"/>
      <c r="P538" s="30"/>
      <c r="Q538" s="30"/>
      <c r="R538" s="30"/>
      <c r="S538" s="30"/>
      <c r="T538" s="30"/>
      <c r="U538" s="30"/>
      <c r="V538" s="30"/>
      <c r="W538" s="30"/>
      <c r="X538" s="30"/>
      <c r="Y538" s="30"/>
      <c r="Z538" s="30"/>
      <c r="AA538" s="30"/>
      <c r="AB538" s="30"/>
      <c r="AC538" s="30"/>
      <c r="AD538" s="30"/>
    </row>
    <row r="539" spans="2:30" ht="12.75" customHeight="1" x14ac:dyDescent="0.2">
      <c r="B539" s="32"/>
      <c r="C539" s="52"/>
      <c r="D539" s="30"/>
      <c r="E539" s="30"/>
      <c r="F539" s="30"/>
      <c r="G539" s="30"/>
      <c r="H539" s="30"/>
      <c r="I539" s="30"/>
      <c r="J539" s="30"/>
      <c r="K539" s="30"/>
      <c r="L539" s="30"/>
      <c r="M539" s="30"/>
      <c r="N539" s="30"/>
      <c r="O539" s="30"/>
      <c r="P539" s="30"/>
      <c r="Q539" s="30"/>
      <c r="R539" s="30"/>
      <c r="S539" s="30"/>
      <c r="T539" s="30"/>
      <c r="U539" s="30"/>
      <c r="V539" s="30"/>
      <c r="W539" s="30"/>
      <c r="X539" s="30"/>
      <c r="Y539" s="30"/>
      <c r="Z539" s="30"/>
      <c r="AA539" s="30"/>
      <c r="AB539" s="30"/>
      <c r="AC539" s="30"/>
      <c r="AD539" s="30"/>
    </row>
    <row r="540" spans="2:30" ht="12.75" customHeight="1" x14ac:dyDescent="0.2">
      <c r="B540" s="32"/>
      <c r="C540" s="52"/>
      <c r="D540" s="30"/>
      <c r="E540" s="30"/>
      <c r="F540" s="30"/>
      <c r="G540" s="30"/>
      <c r="H540" s="30"/>
      <c r="I540" s="30"/>
      <c r="J540" s="30"/>
      <c r="K540" s="30"/>
      <c r="L540" s="30"/>
      <c r="M540" s="30"/>
      <c r="N540" s="30"/>
      <c r="O540" s="30"/>
      <c r="P540" s="30"/>
      <c r="Q540" s="30"/>
      <c r="R540" s="30"/>
      <c r="S540" s="30"/>
      <c r="T540" s="30"/>
      <c r="U540" s="30"/>
      <c r="V540" s="30"/>
      <c r="W540" s="30"/>
      <c r="X540" s="30"/>
      <c r="Y540" s="30"/>
      <c r="Z540" s="30"/>
      <c r="AA540" s="30"/>
      <c r="AB540" s="30"/>
      <c r="AC540" s="30"/>
      <c r="AD540" s="30"/>
    </row>
    <row r="541" spans="2:30" ht="12.75" customHeight="1" x14ac:dyDescent="0.2">
      <c r="B541" s="32"/>
      <c r="C541" s="52"/>
      <c r="D541" s="30"/>
      <c r="E541" s="30"/>
      <c r="F541" s="30"/>
      <c r="G541" s="30"/>
      <c r="H541" s="30"/>
      <c r="I541" s="30"/>
      <c r="J541" s="30"/>
      <c r="K541" s="30"/>
      <c r="L541" s="30"/>
      <c r="M541" s="30"/>
      <c r="N541" s="30"/>
      <c r="O541" s="30"/>
      <c r="P541" s="30"/>
      <c r="Q541" s="30"/>
      <c r="R541" s="30"/>
      <c r="S541" s="30"/>
      <c r="T541" s="30"/>
      <c r="U541" s="30"/>
      <c r="V541" s="30"/>
      <c r="W541" s="30"/>
      <c r="X541" s="30"/>
      <c r="Y541" s="30"/>
      <c r="Z541" s="30"/>
      <c r="AA541" s="30"/>
      <c r="AB541" s="30"/>
      <c r="AC541" s="30"/>
      <c r="AD541" s="30"/>
    </row>
    <row r="542" spans="2:30" ht="12.75" customHeight="1" x14ac:dyDescent="0.2">
      <c r="B542" s="32"/>
      <c r="C542" s="52"/>
      <c r="D542" s="30"/>
      <c r="E542" s="30"/>
      <c r="F542" s="30"/>
      <c r="G542" s="30"/>
      <c r="H542" s="30"/>
      <c r="I542" s="30"/>
      <c r="J542" s="30"/>
      <c r="K542" s="30"/>
      <c r="L542" s="30"/>
      <c r="M542" s="30"/>
      <c r="N542" s="30"/>
      <c r="O542" s="30"/>
      <c r="P542" s="30"/>
      <c r="Q542" s="30"/>
      <c r="R542" s="30"/>
      <c r="S542" s="30"/>
      <c r="T542" s="30"/>
      <c r="U542" s="30"/>
      <c r="V542" s="30"/>
      <c r="W542" s="30"/>
      <c r="X542" s="30"/>
      <c r="Y542" s="30"/>
      <c r="Z542" s="30"/>
      <c r="AA542" s="30"/>
      <c r="AB542" s="30"/>
      <c r="AC542" s="30"/>
      <c r="AD542" s="30"/>
    </row>
    <row r="543" spans="2:30" ht="12.75" customHeight="1" x14ac:dyDescent="0.2">
      <c r="B543" s="32"/>
      <c r="C543" s="52"/>
      <c r="D543" s="30"/>
      <c r="E543" s="30"/>
      <c r="F543" s="30"/>
      <c r="G543" s="30"/>
      <c r="H543" s="30"/>
      <c r="I543" s="30"/>
      <c r="J543" s="30"/>
      <c r="K543" s="30"/>
      <c r="L543" s="30"/>
      <c r="M543" s="30"/>
      <c r="N543" s="30"/>
      <c r="O543" s="30"/>
      <c r="P543" s="30"/>
      <c r="Q543" s="30"/>
      <c r="R543" s="30"/>
      <c r="S543" s="30"/>
      <c r="T543" s="30"/>
      <c r="U543" s="30"/>
      <c r="V543" s="30"/>
      <c r="W543" s="30"/>
      <c r="X543" s="30"/>
      <c r="Y543" s="30"/>
      <c r="Z543" s="30"/>
      <c r="AA543" s="30"/>
      <c r="AB543" s="30"/>
      <c r="AC543" s="30"/>
      <c r="AD543" s="30"/>
    </row>
    <row r="544" spans="2:30" ht="12.75" customHeight="1" x14ac:dyDescent="0.2">
      <c r="B544" s="32"/>
      <c r="C544" s="52"/>
      <c r="D544" s="30"/>
      <c r="E544" s="30"/>
      <c r="F544" s="30"/>
      <c r="G544" s="30"/>
      <c r="H544" s="30"/>
      <c r="I544" s="30"/>
      <c r="J544" s="30"/>
      <c r="K544" s="30"/>
      <c r="L544" s="30"/>
      <c r="M544" s="30"/>
      <c r="N544" s="30"/>
      <c r="O544" s="30"/>
      <c r="P544" s="30"/>
      <c r="Q544" s="30"/>
      <c r="R544" s="30"/>
      <c r="S544" s="30"/>
      <c r="T544" s="30"/>
      <c r="U544" s="30"/>
      <c r="V544" s="30"/>
      <c r="W544" s="30"/>
      <c r="X544" s="30"/>
      <c r="Y544" s="30"/>
      <c r="Z544" s="30"/>
      <c r="AA544" s="30"/>
      <c r="AB544" s="30"/>
      <c r="AC544" s="30"/>
      <c r="AD544" s="30"/>
    </row>
    <row r="545" spans="2:30" ht="12.75" customHeight="1" x14ac:dyDescent="0.2">
      <c r="B545" s="32"/>
      <c r="C545" s="52"/>
      <c r="D545" s="30"/>
      <c r="E545" s="30"/>
      <c r="F545" s="30"/>
      <c r="G545" s="30"/>
      <c r="H545" s="30"/>
      <c r="I545" s="30"/>
      <c r="J545" s="30"/>
      <c r="K545" s="30"/>
      <c r="L545" s="30"/>
      <c r="M545" s="30"/>
      <c r="N545" s="30"/>
      <c r="O545" s="30"/>
      <c r="P545" s="30"/>
      <c r="Q545" s="30"/>
      <c r="R545" s="30"/>
      <c r="S545" s="30"/>
      <c r="T545" s="30"/>
      <c r="U545" s="30"/>
      <c r="V545" s="30"/>
      <c r="W545" s="30"/>
      <c r="X545" s="30"/>
      <c r="Y545" s="30"/>
      <c r="Z545" s="30"/>
      <c r="AA545" s="30"/>
      <c r="AB545" s="30"/>
      <c r="AC545" s="30"/>
      <c r="AD545" s="30"/>
    </row>
    <row r="546" spans="2:30" ht="12.75" customHeight="1" x14ac:dyDescent="0.2">
      <c r="B546" s="32"/>
      <c r="C546" s="52"/>
      <c r="D546" s="30"/>
      <c r="E546" s="30"/>
      <c r="F546" s="30"/>
      <c r="G546" s="30"/>
      <c r="H546" s="30"/>
      <c r="I546" s="30"/>
      <c r="J546" s="30"/>
      <c r="K546" s="30"/>
      <c r="L546" s="30"/>
      <c r="M546" s="30"/>
      <c r="N546" s="30"/>
      <c r="O546" s="30"/>
      <c r="P546" s="30"/>
      <c r="Q546" s="30"/>
      <c r="R546" s="30"/>
      <c r="S546" s="30"/>
      <c r="T546" s="30"/>
      <c r="U546" s="30"/>
      <c r="V546" s="30"/>
      <c r="W546" s="30"/>
      <c r="X546" s="30"/>
      <c r="Y546" s="30"/>
      <c r="Z546" s="30"/>
      <c r="AA546" s="30"/>
      <c r="AB546" s="30"/>
      <c r="AC546" s="30"/>
      <c r="AD546" s="30"/>
    </row>
    <row r="547" spans="2:30" ht="12.75" customHeight="1" x14ac:dyDescent="0.2">
      <c r="B547" s="32"/>
      <c r="C547" s="52"/>
      <c r="D547" s="30"/>
      <c r="E547" s="30"/>
      <c r="F547" s="30"/>
      <c r="G547" s="30"/>
      <c r="H547" s="30"/>
      <c r="I547" s="30"/>
      <c r="J547" s="30"/>
      <c r="K547" s="30"/>
      <c r="L547" s="30"/>
      <c r="M547" s="30"/>
      <c r="N547" s="30"/>
      <c r="O547" s="30"/>
      <c r="P547" s="30"/>
      <c r="Q547" s="30"/>
      <c r="R547" s="30"/>
      <c r="S547" s="30"/>
      <c r="T547" s="30"/>
      <c r="U547" s="30"/>
      <c r="V547" s="30"/>
      <c r="W547" s="30"/>
      <c r="X547" s="30"/>
      <c r="Y547" s="30"/>
      <c r="Z547" s="30"/>
      <c r="AA547" s="30"/>
      <c r="AB547" s="30"/>
      <c r="AC547" s="30"/>
      <c r="AD547" s="30"/>
    </row>
    <row r="548" spans="2:30" ht="12.75" customHeight="1" x14ac:dyDescent="0.2">
      <c r="B548" s="32"/>
      <c r="C548" s="52"/>
      <c r="D548" s="30"/>
      <c r="E548" s="30"/>
      <c r="F548" s="30"/>
      <c r="G548" s="30"/>
      <c r="H548" s="30"/>
      <c r="I548" s="30"/>
      <c r="J548" s="30"/>
      <c r="K548" s="30"/>
      <c r="L548" s="30"/>
      <c r="M548" s="30"/>
      <c r="N548" s="30"/>
      <c r="O548" s="30"/>
      <c r="P548" s="30"/>
      <c r="Q548" s="30"/>
      <c r="R548" s="30"/>
      <c r="S548" s="30"/>
      <c r="T548" s="30"/>
      <c r="U548" s="30"/>
      <c r="V548" s="30"/>
      <c r="W548" s="30"/>
      <c r="X548" s="30"/>
      <c r="Y548" s="30"/>
      <c r="Z548" s="30"/>
      <c r="AA548" s="30"/>
      <c r="AB548" s="30"/>
      <c r="AC548" s="30"/>
      <c r="AD548" s="30"/>
    </row>
    <row r="549" spans="2:30" ht="12.75" customHeight="1" x14ac:dyDescent="0.2">
      <c r="B549" s="32"/>
      <c r="C549" s="52"/>
      <c r="D549" s="30"/>
      <c r="E549" s="30"/>
      <c r="F549" s="30"/>
      <c r="G549" s="30"/>
      <c r="H549" s="30"/>
      <c r="I549" s="30"/>
      <c r="J549" s="30"/>
      <c r="K549" s="30"/>
      <c r="L549" s="30"/>
      <c r="M549" s="30"/>
      <c r="N549" s="30"/>
      <c r="O549" s="30"/>
      <c r="P549" s="30"/>
      <c r="Q549" s="30"/>
      <c r="R549" s="30"/>
      <c r="S549" s="30"/>
      <c r="T549" s="30"/>
      <c r="U549" s="30"/>
      <c r="V549" s="30"/>
      <c r="W549" s="30"/>
      <c r="X549" s="30"/>
      <c r="Y549" s="30"/>
      <c r="Z549" s="30"/>
      <c r="AA549" s="30"/>
      <c r="AB549" s="30"/>
      <c r="AC549" s="30"/>
      <c r="AD549" s="30"/>
    </row>
    <row r="550" spans="2:30" ht="12.75" customHeight="1" x14ac:dyDescent="0.2">
      <c r="B550" s="32"/>
      <c r="C550" s="52"/>
      <c r="D550" s="30"/>
      <c r="E550" s="30"/>
      <c r="F550" s="30"/>
      <c r="G550" s="30"/>
      <c r="H550" s="30"/>
      <c r="I550" s="30"/>
      <c r="J550" s="30"/>
      <c r="K550" s="30"/>
      <c r="L550" s="30"/>
      <c r="M550" s="30"/>
      <c r="N550" s="30"/>
      <c r="O550" s="30"/>
      <c r="P550" s="30"/>
      <c r="Q550" s="30"/>
      <c r="R550" s="30"/>
      <c r="S550" s="30"/>
      <c r="T550" s="30"/>
      <c r="U550" s="30"/>
      <c r="V550" s="30"/>
      <c r="W550" s="30"/>
      <c r="X550" s="30"/>
      <c r="Y550" s="30"/>
      <c r="Z550" s="30"/>
      <c r="AA550" s="30"/>
      <c r="AB550" s="30"/>
      <c r="AC550" s="30"/>
      <c r="AD550" s="30"/>
    </row>
    <row r="551" spans="2:30" ht="12.75" customHeight="1" x14ac:dyDescent="0.2">
      <c r="B551" s="32"/>
      <c r="C551" s="52"/>
      <c r="D551" s="30"/>
      <c r="E551" s="30"/>
      <c r="F551" s="30"/>
      <c r="G551" s="30"/>
      <c r="H551" s="30"/>
      <c r="I551" s="30"/>
      <c r="J551" s="30"/>
      <c r="K551" s="30"/>
      <c r="L551" s="30"/>
      <c r="M551" s="30"/>
      <c r="N551" s="30"/>
      <c r="O551" s="30"/>
      <c r="P551" s="30"/>
      <c r="Q551" s="30"/>
      <c r="R551" s="30"/>
      <c r="S551" s="30"/>
      <c r="T551" s="30"/>
      <c r="U551" s="30"/>
      <c r="V551" s="30"/>
      <c r="W551" s="30"/>
      <c r="X551" s="30"/>
      <c r="Y551" s="30"/>
      <c r="Z551" s="30"/>
      <c r="AA551" s="30"/>
      <c r="AB551" s="30"/>
      <c r="AC551" s="30"/>
      <c r="AD551" s="30"/>
    </row>
    <row r="552" spans="2:30" ht="12.75" customHeight="1" x14ac:dyDescent="0.2">
      <c r="B552" s="32"/>
      <c r="C552" s="52"/>
      <c r="D552" s="30"/>
      <c r="E552" s="30"/>
      <c r="F552" s="30"/>
      <c r="G552" s="30"/>
      <c r="H552" s="30"/>
      <c r="I552" s="30"/>
      <c r="J552" s="30"/>
      <c r="K552" s="30"/>
      <c r="L552" s="30"/>
      <c r="M552" s="30"/>
      <c r="N552" s="30"/>
      <c r="O552" s="30"/>
      <c r="P552" s="30"/>
      <c r="Q552" s="30"/>
      <c r="R552" s="30"/>
      <c r="S552" s="30"/>
      <c r="T552" s="30"/>
      <c r="U552" s="30"/>
      <c r="V552" s="30"/>
      <c r="W552" s="30"/>
      <c r="X552" s="30"/>
      <c r="Y552" s="30"/>
      <c r="Z552" s="30"/>
      <c r="AA552" s="30"/>
      <c r="AB552" s="30"/>
      <c r="AC552" s="30"/>
      <c r="AD552" s="30"/>
    </row>
    <row r="553" spans="2:30" ht="12.75" customHeight="1" x14ac:dyDescent="0.2">
      <c r="B553" s="32"/>
      <c r="C553" s="52"/>
      <c r="D553" s="30"/>
      <c r="E553" s="30"/>
      <c r="F553" s="30"/>
      <c r="G553" s="30"/>
      <c r="H553" s="30"/>
      <c r="I553" s="30"/>
      <c r="J553" s="30"/>
      <c r="K553" s="30"/>
      <c r="L553" s="30"/>
      <c r="M553" s="30"/>
      <c r="N553" s="30"/>
      <c r="O553" s="30"/>
      <c r="P553" s="30"/>
      <c r="Q553" s="30"/>
      <c r="R553" s="30"/>
      <c r="S553" s="30"/>
      <c r="T553" s="30"/>
      <c r="U553" s="30"/>
      <c r="V553" s="30"/>
      <c r="W553" s="30"/>
      <c r="X553" s="30"/>
      <c r="Y553" s="30"/>
      <c r="Z553" s="30"/>
      <c r="AA553" s="30"/>
      <c r="AB553" s="30"/>
      <c r="AC553" s="30"/>
      <c r="AD553" s="30"/>
    </row>
    <row r="554" spans="2:30" ht="12.75" customHeight="1" x14ac:dyDescent="0.2">
      <c r="B554" s="32"/>
      <c r="C554" s="52"/>
      <c r="D554" s="30"/>
      <c r="E554" s="30"/>
      <c r="F554" s="30"/>
      <c r="G554" s="30"/>
      <c r="H554" s="30"/>
      <c r="I554" s="30"/>
      <c r="J554" s="30"/>
      <c r="K554" s="30"/>
      <c r="L554" s="30"/>
      <c r="M554" s="30"/>
      <c r="N554" s="30"/>
      <c r="O554" s="30"/>
      <c r="P554" s="30"/>
      <c r="Q554" s="30"/>
      <c r="R554" s="30"/>
      <c r="S554" s="30"/>
      <c r="T554" s="30"/>
      <c r="U554" s="30"/>
      <c r="V554" s="30"/>
      <c r="W554" s="30"/>
      <c r="X554" s="30"/>
      <c r="Y554" s="30"/>
      <c r="Z554" s="30"/>
      <c r="AA554" s="30"/>
      <c r="AB554" s="30"/>
      <c r="AC554" s="30"/>
      <c r="AD554" s="30"/>
    </row>
    <row r="555" spans="2:30" ht="12.75" customHeight="1" x14ac:dyDescent="0.2">
      <c r="B555" s="32"/>
      <c r="C555" s="52"/>
      <c r="D555" s="30"/>
      <c r="E555" s="30"/>
      <c r="F555" s="30"/>
      <c r="G555" s="30"/>
      <c r="H555" s="30"/>
      <c r="I555" s="30"/>
      <c r="J555" s="30"/>
      <c r="K555" s="30"/>
      <c r="L555" s="30"/>
      <c r="M555" s="30"/>
      <c r="N555" s="30"/>
      <c r="O555" s="30"/>
      <c r="P555" s="30"/>
      <c r="Q555" s="30"/>
      <c r="R555" s="30"/>
      <c r="S555" s="30"/>
      <c r="T555" s="30"/>
      <c r="U555" s="30"/>
      <c r="V555" s="30"/>
      <c r="W555" s="30"/>
      <c r="X555" s="30"/>
      <c r="Y555" s="30"/>
      <c r="Z555" s="30"/>
      <c r="AA555" s="30"/>
      <c r="AB555" s="30"/>
      <c r="AC555" s="30"/>
      <c r="AD555" s="30"/>
    </row>
    <row r="556" spans="2:30" ht="12.75" customHeight="1" x14ac:dyDescent="0.2">
      <c r="B556" s="32"/>
      <c r="C556" s="52"/>
      <c r="D556" s="30"/>
      <c r="E556" s="30"/>
      <c r="F556" s="30"/>
      <c r="G556" s="30"/>
      <c r="H556" s="30"/>
      <c r="I556" s="30"/>
      <c r="J556" s="30"/>
      <c r="K556" s="30"/>
      <c r="L556" s="30"/>
      <c r="M556" s="30"/>
      <c r="N556" s="30"/>
      <c r="O556" s="30"/>
      <c r="P556" s="30"/>
      <c r="Q556" s="30"/>
      <c r="R556" s="30"/>
      <c r="S556" s="30"/>
      <c r="T556" s="30"/>
      <c r="U556" s="30"/>
      <c r="V556" s="30"/>
      <c r="W556" s="30"/>
      <c r="X556" s="30"/>
      <c r="Y556" s="30"/>
      <c r="Z556" s="30"/>
      <c r="AA556" s="30"/>
      <c r="AB556" s="30"/>
      <c r="AC556" s="30"/>
      <c r="AD556" s="30"/>
    </row>
    <row r="557" spans="2:30" ht="12.75" customHeight="1" x14ac:dyDescent="0.2">
      <c r="B557" s="32"/>
      <c r="C557" s="52"/>
      <c r="D557" s="30"/>
      <c r="E557" s="30"/>
      <c r="F557" s="30"/>
      <c r="G557" s="30"/>
      <c r="H557" s="30"/>
      <c r="I557" s="30"/>
      <c r="J557" s="30"/>
      <c r="K557" s="30"/>
      <c r="L557" s="30"/>
      <c r="M557" s="30"/>
      <c r="N557" s="30"/>
      <c r="O557" s="30"/>
      <c r="P557" s="30"/>
      <c r="Q557" s="30"/>
      <c r="R557" s="30"/>
      <c r="S557" s="30"/>
      <c r="T557" s="30"/>
      <c r="U557" s="30"/>
      <c r="V557" s="30"/>
      <c r="W557" s="30"/>
      <c r="X557" s="30"/>
      <c r="Y557" s="30"/>
      <c r="Z557" s="30"/>
      <c r="AA557" s="30"/>
      <c r="AB557" s="30"/>
      <c r="AC557" s="30"/>
      <c r="AD557" s="30"/>
    </row>
    <row r="558" spans="2:30" ht="12.75" customHeight="1" x14ac:dyDescent="0.2">
      <c r="B558" s="32"/>
      <c r="C558" s="52"/>
      <c r="D558" s="30"/>
      <c r="E558" s="30"/>
      <c r="F558" s="30"/>
      <c r="G558" s="30"/>
      <c r="H558" s="30"/>
      <c r="I558" s="30"/>
      <c r="J558" s="30"/>
      <c r="K558" s="30"/>
      <c r="L558" s="30"/>
      <c r="M558" s="30"/>
      <c r="N558" s="30"/>
      <c r="O558" s="30"/>
      <c r="P558" s="30"/>
      <c r="Q558" s="30"/>
      <c r="R558" s="30"/>
      <c r="S558" s="30"/>
      <c r="T558" s="30"/>
      <c r="U558" s="30"/>
      <c r="V558" s="30"/>
      <c r="W558" s="30"/>
      <c r="X558" s="30"/>
      <c r="Y558" s="30"/>
      <c r="Z558" s="30"/>
      <c r="AA558" s="30"/>
      <c r="AB558" s="30"/>
      <c r="AC558" s="30"/>
      <c r="AD558" s="30"/>
    </row>
    <row r="559" spans="2:30" ht="12.75" customHeight="1" x14ac:dyDescent="0.2">
      <c r="B559" s="32"/>
      <c r="C559" s="52"/>
      <c r="D559" s="30"/>
      <c r="E559" s="30"/>
      <c r="F559" s="30"/>
      <c r="G559" s="30"/>
      <c r="H559" s="30"/>
      <c r="I559" s="30"/>
      <c r="J559" s="30"/>
      <c r="K559" s="30"/>
      <c r="L559" s="30"/>
      <c r="M559" s="30"/>
      <c r="N559" s="30"/>
      <c r="O559" s="30"/>
      <c r="P559" s="30"/>
      <c r="Q559" s="30"/>
      <c r="R559" s="30"/>
      <c r="S559" s="30"/>
      <c r="T559" s="30"/>
      <c r="U559" s="30"/>
      <c r="V559" s="30"/>
      <c r="W559" s="30"/>
      <c r="X559" s="30"/>
      <c r="Y559" s="30"/>
      <c r="Z559" s="30"/>
      <c r="AA559" s="30"/>
      <c r="AB559" s="30"/>
      <c r="AC559" s="30"/>
      <c r="AD559" s="30"/>
    </row>
    <row r="560" spans="2:30" ht="12.75" customHeight="1" x14ac:dyDescent="0.2">
      <c r="B560" s="32"/>
      <c r="C560" s="52"/>
      <c r="D560" s="30"/>
      <c r="E560" s="30"/>
      <c r="F560" s="30"/>
      <c r="G560" s="30"/>
      <c r="H560" s="30"/>
      <c r="I560" s="30"/>
      <c r="J560" s="30"/>
      <c r="K560" s="30"/>
      <c r="L560" s="30"/>
      <c r="M560" s="30"/>
      <c r="N560" s="30"/>
      <c r="O560" s="30"/>
      <c r="P560" s="30"/>
      <c r="Q560" s="30"/>
      <c r="R560" s="30"/>
      <c r="S560" s="30"/>
      <c r="T560" s="30"/>
      <c r="U560" s="30"/>
      <c r="V560" s="30"/>
      <c r="W560" s="30"/>
      <c r="X560" s="30"/>
      <c r="Y560" s="30"/>
      <c r="Z560" s="30"/>
      <c r="AA560" s="30"/>
      <c r="AB560" s="30"/>
      <c r="AC560" s="30"/>
      <c r="AD560" s="30"/>
    </row>
    <row r="561" spans="2:30" ht="12.75" customHeight="1" x14ac:dyDescent="0.2">
      <c r="B561" s="32"/>
      <c r="C561" s="52"/>
      <c r="D561" s="30"/>
      <c r="E561" s="30"/>
      <c r="F561" s="30"/>
      <c r="G561" s="30"/>
      <c r="H561" s="30"/>
      <c r="I561" s="30"/>
      <c r="J561" s="30"/>
      <c r="K561" s="30"/>
      <c r="L561" s="30"/>
      <c r="M561" s="30"/>
      <c r="N561" s="30"/>
      <c r="O561" s="30"/>
      <c r="P561" s="30"/>
      <c r="Q561" s="30"/>
      <c r="R561" s="30"/>
      <c r="S561" s="30"/>
      <c r="T561" s="30"/>
      <c r="U561" s="30"/>
      <c r="V561" s="30"/>
      <c r="W561" s="30"/>
      <c r="X561" s="30"/>
      <c r="Y561" s="30"/>
      <c r="Z561" s="30"/>
      <c r="AA561" s="30"/>
      <c r="AB561" s="30"/>
      <c r="AC561" s="30"/>
      <c r="AD561" s="30"/>
    </row>
    <row r="562" spans="2:30" ht="12.75" customHeight="1" x14ac:dyDescent="0.2">
      <c r="B562" s="32"/>
      <c r="C562" s="52"/>
      <c r="D562" s="30"/>
      <c r="E562" s="30"/>
      <c r="F562" s="30"/>
      <c r="G562" s="30"/>
      <c r="H562" s="30"/>
      <c r="I562" s="30"/>
      <c r="J562" s="30"/>
      <c r="K562" s="30"/>
      <c r="L562" s="30"/>
      <c r="M562" s="30"/>
      <c r="N562" s="30"/>
      <c r="O562" s="30"/>
      <c r="P562" s="30"/>
      <c r="Q562" s="30"/>
      <c r="R562" s="30"/>
      <c r="S562" s="30"/>
      <c r="T562" s="30"/>
      <c r="U562" s="30"/>
      <c r="V562" s="30"/>
      <c r="W562" s="30"/>
      <c r="X562" s="30"/>
      <c r="Y562" s="30"/>
      <c r="Z562" s="30"/>
      <c r="AA562" s="30"/>
      <c r="AB562" s="30"/>
      <c r="AC562" s="30"/>
      <c r="AD562" s="30"/>
    </row>
    <row r="563" spans="2:30" ht="12.75" customHeight="1" x14ac:dyDescent="0.2">
      <c r="B563" s="32"/>
      <c r="C563" s="52"/>
      <c r="D563" s="30"/>
      <c r="E563" s="30"/>
      <c r="F563" s="30"/>
      <c r="G563" s="30"/>
      <c r="H563" s="30"/>
      <c r="I563" s="30"/>
      <c r="J563" s="30"/>
      <c r="K563" s="30"/>
      <c r="L563" s="30"/>
      <c r="M563" s="30"/>
      <c r="N563" s="30"/>
      <c r="O563" s="30"/>
      <c r="P563" s="30"/>
      <c r="Q563" s="30"/>
      <c r="R563" s="30"/>
      <c r="S563" s="30"/>
      <c r="T563" s="30"/>
      <c r="U563" s="30"/>
      <c r="V563" s="30"/>
      <c r="W563" s="30"/>
      <c r="X563" s="30"/>
      <c r="Y563" s="30"/>
      <c r="Z563" s="30"/>
      <c r="AA563" s="30"/>
      <c r="AB563" s="30"/>
      <c r="AC563" s="30"/>
      <c r="AD563" s="30"/>
    </row>
    <row r="564" spans="2:30" ht="12.75" customHeight="1" x14ac:dyDescent="0.2">
      <c r="B564" s="32"/>
      <c r="C564" s="52"/>
      <c r="D564" s="30"/>
      <c r="E564" s="30"/>
      <c r="F564" s="30"/>
      <c r="G564" s="30"/>
      <c r="H564" s="30"/>
      <c r="I564" s="30"/>
      <c r="J564" s="30"/>
      <c r="K564" s="30"/>
      <c r="L564" s="30"/>
      <c r="M564" s="30"/>
      <c r="N564" s="30"/>
      <c r="O564" s="30"/>
      <c r="P564" s="30"/>
      <c r="Q564" s="30"/>
      <c r="R564" s="30"/>
      <c r="S564" s="30"/>
      <c r="T564" s="30"/>
      <c r="U564" s="30"/>
      <c r="V564" s="30"/>
      <c r="W564" s="30"/>
      <c r="X564" s="30"/>
      <c r="Y564" s="30"/>
      <c r="Z564" s="30"/>
      <c r="AA564" s="30"/>
      <c r="AB564" s="30"/>
      <c r="AC564" s="30"/>
      <c r="AD564" s="30"/>
    </row>
    <row r="565" spans="2:30" ht="12.75" customHeight="1" x14ac:dyDescent="0.2">
      <c r="B565" s="32"/>
      <c r="C565" s="52"/>
      <c r="D565" s="30"/>
      <c r="E565" s="30"/>
      <c r="F565" s="30"/>
      <c r="G565" s="30"/>
      <c r="H565" s="30"/>
      <c r="I565" s="30"/>
      <c r="J565" s="30"/>
      <c r="K565" s="30"/>
      <c r="L565" s="30"/>
      <c r="M565" s="30"/>
      <c r="N565" s="30"/>
      <c r="O565" s="30"/>
      <c r="P565" s="30"/>
      <c r="Q565" s="30"/>
      <c r="R565" s="30"/>
      <c r="S565" s="30"/>
      <c r="T565" s="30"/>
      <c r="U565" s="30"/>
      <c r="V565" s="30"/>
      <c r="W565" s="30"/>
      <c r="X565" s="30"/>
      <c r="Y565" s="30"/>
      <c r="Z565" s="30"/>
      <c r="AA565" s="30"/>
      <c r="AB565" s="30"/>
      <c r="AC565" s="30"/>
      <c r="AD565" s="30"/>
    </row>
    <row r="566" spans="2:30" ht="12.75" customHeight="1" x14ac:dyDescent="0.2">
      <c r="B566" s="32"/>
      <c r="C566" s="52"/>
      <c r="D566" s="30"/>
      <c r="E566" s="30"/>
      <c r="F566" s="30"/>
      <c r="G566" s="30"/>
      <c r="H566" s="30"/>
      <c r="I566" s="30"/>
      <c r="J566" s="30"/>
      <c r="K566" s="30"/>
      <c r="L566" s="30"/>
      <c r="M566" s="30"/>
      <c r="N566" s="30"/>
      <c r="O566" s="30"/>
      <c r="P566" s="30"/>
      <c r="Q566" s="30"/>
      <c r="R566" s="30"/>
      <c r="S566" s="30"/>
      <c r="T566" s="30"/>
      <c r="U566" s="30"/>
      <c r="V566" s="30"/>
      <c r="W566" s="30"/>
      <c r="X566" s="30"/>
      <c r="Y566" s="30"/>
      <c r="Z566" s="30"/>
      <c r="AA566" s="30"/>
      <c r="AB566" s="30"/>
      <c r="AC566" s="30"/>
      <c r="AD566" s="30"/>
    </row>
    <row r="567" spans="2:30" ht="12.75" customHeight="1" x14ac:dyDescent="0.2">
      <c r="B567" s="32"/>
      <c r="C567" s="52"/>
      <c r="D567" s="30"/>
      <c r="E567" s="30"/>
      <c r="F567" s="30"/>
      <c r="G567" s="30"/>
      <c r="H567" s="30"/>
      <c r="I567" s="30"/>
      <c r="J567" s="30"/>
      <c r="K567" s="30"/>
      <c r="L567" s="30"/>
      <c r="M567" s="30"/>
      <c r="N567" s="30"/>
      <c r="O567" s="30"/>
      <c r="P567" s="30"/>
      <c r="Q567" s="30"/>
      <c r="R567" s="30"/>
      <c r="S567" s="30"/>
      <c r="T567" s="30"/>
      <c r="U567" s="30"/>
      <c r="V567" s="30"/>
      <c r="W567" s="30"/>
      <c r="X567" s="30"/>
      <c r="Y567" s="30"/>
      <c r="Z567" s="30"/>
      <c r="AA567" s="30"/>
      <c r="AB567" s="30"/>
      <c r="AC567" s="30"/>
      <c r="AD567" s="30"/>
    </row>
    <row r="568" spans="2:30" ht="12.75" customHeight="1" x14ac:dyDescent="0.2">
      <c r="B568" s="32"/>
      <c r="C568" s="52"/>
      <c r="D568" s="30"/>
      <c r="E568" s="30"/>
      <c r="F568" s="30"/>
      <c r="G568" s="30"/>
      <c r="H568" s="30"/>
      <c r="I568" s="30"/>
      <c r="J568" s="30"/>
      <c r="K568" s="30"/>
      <c r="L568" s="30"/>
      <c r="M568" s="30"/>
      <c r="N568" s="30"/>
      <c r="O568" s="30"/>
      <c r="P568" s="30"/>
      <c r="Q568" s="30"/>
      <c r="R568" s="30"/>
      <c r="S568" s="30"/>
      <c r="T568" s="30"/>
      <c r="U568" s="30"/>
      <c r="V568" s="30"/>
      <c r="W568" s="30"/>
      <c r="X568" s="30"/>
      <c r="Y568" s="30"/>
      <c r="Z568" s="30"/>
      <c r="AA568" s="30"/>
      <c r="AB568" s="30"/>
      <c r="AC568" s="30"/>
      <c r="AD568" s="30"/>
    </row>
    <row r="569" spans="2:30" ht="12.75" customHeight="1" x14ac:dyDescent="0.2">
      <c r="B569" s="32"/>
      <c r="C569" s="52"/>
      <c r="D569" s="30"/>
      <c r="E569" s="30"/>
      <c r="F569" s="30"/>
      <c r="G569" s="30"/>
      <c r="H569" s="30"/>
      <c r="I569" s="30"/>
      <c r="J569" s="30"/>
      <c r="K569" s="30"/>
      <c r="L569" s="30"/>
      <c r="M569" s="30"/>
      <c r="N569" s="30"/>
      <c r="O569" s="30"/>
      <c r="P569" s="30"/>
      <c r="Q569" s="30"/>
      <c r="R569" s="30"/>
      <c r="S569" s="30"/>
      <c r="T569" s="30"/>
      <c r="U569" s="30"/>
      <c r="V569" s="30"/>
      <c r="W569" s="30"/>
      <c r="X569" s="30"/>
      <c r="Y569" s="30"/>
      <c r="Z569" s="30"/>
      <c r="AA569" s="30"/>
      <c r="AB569" s="30"/>
      <c r="AC569" s="30"/>
      <c r="AD569" s="30"/>
    </row>
    <row r="570" spans="2:30" ht="12.75" customHeight="1" x14ac:dyDescent="0.2">
      <c r="B570" s="32"/>
      <c r="C570" s="52"/>
      <c r="D570" s="30"/>
      <c r="E570" s="30"/>
      <c r="F570" s="30"/>
      <c r="G570" s="30"/>
      <c r="H570" s="30"/>
      <c r="I570" s="30"/>
      <c r="J570" s="30"/>
      <c r="K570" s="30"/>
      <c r="L570" s="30"/>
      <c r="M570" s="30"/>
      <c r="N570" s="30"/>
      <c r="O570" s="30"/>
      <c r="P570" s="30"/>
      <c r="Q570" s="30"/>
      <c r="R570" s="30"/>
      <c r="S570" s="30"/>
      <c r="T570" s="30"/>
      <c r="U570" s="30"/>
      <c r="V570" s="30"/>
      <c r="W570" s="30"/>
      <c r="X570" s="30"/>
      <c r="Y570" s="30"/>
      <c r="Z570" s="30"/>
      <c r="AA570" s="30"/>
      <c r="AB570" s="30"/>
      <c r="AC570" s="30"/>
      <c r="AD570" s="30"/>
    </row>
    <row r="571" spans="2:30" ht="12.75" customHeight="1" x14ac:dyDescent="0.2">
      <c r="B571" s="32"/>
      <c r="C571" s="52"/>
      <c r="D571" s="30"/>
      <c r="E571" s="30"/>
      <c r="F571" s="30"/>
      <c r="G571" s="30"/>
      <c r="H571" s="30"/>
      <c r="I571" s="30"/>
      <c r="J571" s="30"/>
      <c r="K571" s="30"/>
      <c r="L571" s="30"/>
      <c r="M571" s="30"/>
      <c r="N571" s="30"/>
      <c r="O571" s="30"/>
      <c r="P571" s="30"/>
      <c r="Q571" s="30"/>
      <c r="R571" s="30"/>
      <c r="S571" s="30"/>
      <c r="T571" s="30"/>
      <c r="U571" s="30"/>
      <c r="V571" s="30"/>
      <c r="W571" s="30"/>
      <c r="X571" s="30"/>
      <c r="Y571" s="30"/>
      <c r="Z571" s="30"/>
      <c r="AA571" s="30"/>
      <c r="AB571" s="30"/>
      <c r="AC571" s="30"/>
      <c r="AD571" s="30"/>
    </row>
    <row r="572" spans="2:30" ht="12.75" customHeight="1" x14ac:dyDescent="0.2">
      <c r="B572" s="32"/>
      <c r="C572" s="52"/>
      <c r="D572" s="30"/>
      <c r="E572" s="30"/>
      <c r="F572" s="30"/>
      <c r="G572" s="30"/>
      <c r="H572" s="30"/>
      <c r="I572" s="30"/>
      <c r="J572" s="30"/>
      <c r="K572" s="30"/>
      <c r="L572" s="30"/>
      <c r="M572" s="30"/>
      <c r="N572" s="30"/>
      <c r="O572" s="30"/>
      <c r="P572" s="30"/>
      <c r="Q572" s="30"/>
      <c r="R572" s="30"/>
      <c r="S572" s="30"/>
      <c r="T572" s="30"/>
      <c r="U572" s="30"/>
      <c r="V572" s="30"/>
      <c r="W572" s="30"/>
      <c r="X572" s="30"/>
      <c r="Y572" s="30"/>
      <c r="Z572" s="30"/>
      <c r="AA572" s="30"/>
      <c r="AB572" s="30"/>
      <c r="AC572" s="30"/>
      <c r="AD572" s="30"/>
    </row>
    <row r="573" spans="2:30" ht="12.75" customHeight="1" x14ac:dyDescent="0.2">
      <c r="B573" s="32"/>
      <c r="C573" s="52"/>
      <c r="D573" s="30"/>
      <c r="E573" s="30"/>
      <c r="F573" s="30"/>
      <c r="G573" s="30"/>
      <c r="H573" s="30"/>
      <c r="I573" s="30"/>
      <c r="J573" s="30"/>
      <c r="K573" s="30"/>
      <c r="L573" s="30"/>
      <c r="M573" s="30"/>
      <c r="N573" s="30"/>
      <c r="O573" s="30"/>
      <c r="P573" s="30"/>
      <c r="Q573" s="30"/>
      <c r="R573" s="30"/>
      <c r="S573" s="30"/>
      <c r="T573" s="30"/>
      <c r="U573" s="30"/>
      <c r="V573" s="30"/>
      <c r="W573" s="30"/>
      <c r="X573" s="30"/>
      <c r="Y573" s="30"/>
      <c r="Z573" s="30"/>
      <c r="AA573" s="30"/>
      <c r="AB573" s="30"/>
      <c r="AC573" s="30"/>
      <c r="AD573" s="30"/>
    </row>
    <row r="574" spans="2:30" ht="12.75" customHeight="1" x14ac:dyDescent="0.2">
      <c r="B574" s="32"/>
      <c r="C574" s="52"/>
      <c r="D574" s="30"/>
      <c r="E574" s="30"/>
      <c r="F574" s="30"/>
      <c r="G574" s="30"/>
      <c r="H574" s="30"/>
      <c r="I574" s="30"/>
      <c r="J574" s="30"/>
      <c r="K574" s="30"/>
      <c r="L574" s="30"/>
      <c r="M574" s="30"/>
      <c r="N574" s="30"/>
      <c r="O574" s="30"/>
      <c r="P574" s="30"/>
      <c r="Q574" s="30"/>
      <c r="R574" s="30"/>
      <c r="S574" s="30"/>
      <c r="T574" s="30"/>
      <c r="U574" s="30"/>
      <c r="V574" s="30"/>
      <c r="W574" s="30"/>
      <c r="X574" s="30"/>
      <c r="Y574" s="30"/>
      <c r="Z574" s="30"/>
      <c r="AA574" s="30"/>
      <c r="AB574" s="30"/>
      <c r="AC574" s="30"/>
      <c r="AD574" s="30"/>
    </row>
    <row r="575" spans="2:30" ht="12.75" customHeight="1" x14ac:dyDescent="0.2">
      <c r="B575" s="32"/>
      <c r="C575" s="52"/>
      <c r="D575" s="30"/>
      <c r="E575" s="30"/>
      <c r="F575" s="30"/>
      <c r="G575" s="30"/>
      <c r="H575" s="30"/>
      <c r="I575" s="30"/>
      <c r="J575" s="30"/>
      <c r="K575" s="30"/>
      <c r="L575" s="30"/>
      <c r="M575" s="30"/>
      <c r="N575" s="30"/>
      <c r="O575" s="30"/>
      <c r="P575" s="30"/>
      <c r="Q575" s="30"/>
      <c r="R575" s="30"/>
      <c r="S575" s="30"/>
      <c r="T575" s="30"/>
      <c r="U575" s="30"/>
      <c r="V575" s="30"/>
      <c r="W575" s="30"/>
      <c r="X575" s="30"/>
      <c r="Y575" s="30"/>
      <c r="Z575" s="30"/>
      <c r="AA575" s="30"/>
      <c r="AB575" s="30"/>
      <c r="AC575" s="30"/>
      <c r="AD575" s="30"/>
    </row>
    <row r="576" spans="2:30" ht="12.75" customHeight="1" x14ac:dyDescent="0.2">
      <c r="B576" s="32"/>
      <c r="C576" s="52"/>
      <c r="D576" s="30"/>
      <c r="E576" s="30"/>
      <c r="F576" s="30"/>
      <c r="G576" s="30"/>
      <c r="H576" s="30"/>
      <c r="I576" s="30"/>
      <c r="J576" s="30"/>
      <c r="K576" s="30"/>
      <c r="L576" s="30"/>
      <c r="M576" s="30"/>
      <c r="N576" s="30"/>
      <c r="O576" s="30"/>
      <c r="P576" s="30"/>
      <c r="Q576" s="30"/>
      <c r="R576" s="30"/>
      <c r="S576" s="30"/>
      <c r="T576" s="30"/>
      <c r="U576" s="30"/>
      <c r="V576" s="30"/>
      <c r="W576" s="30"/>
      <c r="X576" s="30"/>
      <c r="Y576" s="30"/>
      <c r="Z576" s="30"/>
      <c r="AA576" s="30"/>
      <c r="AB576" s="30"/>
      <c r="AC576" s="30"/>
      <c r="AD576" s="30"/>
    </row>
    <row r="577" spans="2:30" ht="12.75" customHeight="1" x14ac:dyDescent="0.2">
      <c r="B577" s="32"/>
      <c r="C577" s="52"/>
      <c r="D577" s="30"/>
      <c r="E577" s="30"/>
      <c r="F577" s="30"/>
      <c r="G577" s="30"/>
      <c r="H577" s="30"/>
      <c r="I577" s="30"/>
      <c r="J577" s="30"/>
      <c r="K577" s="30"/>
      <c r="L577" s="30"/>
      <c r="M577" s="30"/>
      <c r="N577" s="30"/>
      <c r="O577" s="30"/>
      <c r="P577" s="30"/>
      <c r="Q577" s="30"/>
      <c r="R577" s="30"/>
      <c r="S577" s="30"/>
      <c r="T577" s="30"/>
      <c r="U577" s="30"/>
      <c r="V577" s="30"/>
      <c r="W577" s="30"/>
      <c r="X577" s="30"/>
      <c r="Y577" s="30"/>
      <c r="Z577" s="30"/>
      <c r="AA577" s="30"/>
      <c r="AB577" s="30"/>
      <c r="AC577" s="30"/>
      <c r="AD577" s="30"/>
    </row>
    <row r="578" spans="2:30" ht="12.75" customHeight="1" x14ac:dyDescent="0.2">
      <c r="B578" s="32"/>
      <c r="C578" s="52"/>
      <c r="D578" s="30"/>
      <c r="E578" s="30"/>
      <c r="F578" s="30"/>
      <c r="G578" s="30"/>
      <c r="H578" s="30"/>
      <c r="I578" s="30"/>
      <c r="J578" s="30"/>
      <c r="K578" s="30"/>
      <c r="L578" s="30"/>
      <c r="M578" s="30"/>
      <c r="N578" s="30"/>
      <c r="O578" s="30"/>
      <c r="P578" s="30"/>
      <c r="Q578" s="30"/>
      <c r="R578" s="30"/>
      <c r="S578" s="30"/>
      <c r="T578" s="30"/>
      <c r="U578" s="30"/>
      <c r="V578" s="30"/>
      <c r="W578" s="30"/>
      <c r="X578" s="30"/>
      <c r="Y578" s="30"/>
      <c r="Z578" s="30"/>
      <c r="AA578" s="30"/>
      <c r="AB578" s="30"/>
      <c r="AC578" s="30"/>
      <c r="AD578" s="30"/>
    </row>
    <row r="579" spans="2:30" ht="12.75" customHeight="1" x14ac:dyDescent="0.2">
      <c r="B579" s="32"/>
      <c r="C579" s="52"/>
      <c r="D579" s="30"/>
      <c r="E579" s="30"/>
      <c r="F579" s="30"/>
      <c r="G579" s="30"/>
      <c r="H579" s="30"/>
      <c r="I579" s="30"/>
      <c r="J579" s="30"/>
      <c r="K579" s="30"/>
      <c r="L579" s="30"/>
      <c r="M579" s="30"/>
      <c r="N579" s="30"/>
      <c r="O579" s="30"/>
      <c r="P579" s="30"/>
      <c r="Q579" s="30"/>
      <c r="R579" s="30"/>
      <c r="S579" s="30"/>
      <c r="T579" s="30"/>
      <c r="U579" s="30"/>
      <c r="V579" s="30"/>
      <c r="W579" s="30"/>
      <c r="X579" s="30"/>
      <c r="Y579" s="30"/>
      <c r="Z579" s="30"/>
      <c r="AA579" s="30"/>
      <c r="AB579" s="30"/>
      <c r="AC579" s="30"/>
      <c r="AD579" s="30"/>
    </row>
    <row r="580" spans="2:30" ht="12.75" customHeight="1" x14ac:dyDescent="0.2">
      <c r="B580" s="32"/>
      <c r="C580" s="52"/>
      <c r="D580" s="30"/>
      <c r="E580" s="30"/>
      <c r="F580" s="30"/>
      <c r="G580" s="30"/>
      <c r="H580" s="30"/>
      <c r="I580" s="30"/>
      <c r="J580" s="30"/>
      <c r="K580" s="30"/>
      <c r="L580" s="30"/>
      <c r="M580" s="30"/>
      <c r="N580" s="30"/>
      <c r="O580" s="30"/>
      <c r="P580" s="30"/>
      <c r="Q580" s="30"/>
      <c r="R580" s="30"/>
      <c r="S580" s="30"/>
      <c r="T580" s="30"/>
      <c r="U580" s="30"/>
      <c r="V580" s="30"/>
      <c r="W580" s="30"/>
      <c r="X580" s="30"/>
      <c r="Y580" s="30"/>
      <c r="Z580" s="30"/>
      <c r="AA580" s="30"/>
      <c r="AB580" s="30"/>
      <c r="AC580" s="30"/>
      <c r="AD580" s="30"/>
    </row>
    <row r="581" spans="2:30" ht="12.75" customHeight="1" x14ac:dyDescent="0.2">
      <c r="B581" s="32"/>
      <c r="C581" s="52"/>
      <c r="D581" s="30"/>
      <c r="E581" s="30"/>
      <c r="F581" s="30"/>
      <c r="G581" s="30"/>
      <c r="H581" s="30"/>
      <c r="I581" s="30"/>
      <c r="J581" s="30"/>
      <c r="K581" s="30"/>
      <c r="L581" s="30"/>
      <c r="M581" s="30"/>
      <c r="N581" s="30"/>
      <c r="O581" s="30"/>
      <c r="P581" s="30"/>
      <c r="Q581" s="30"/>
      <c r="R581" s="30"/>
      <c r="S581" s="30"/>
      <c r="T581" s="30"/>
      <c r="U581" s="30"/>
      <c r="V581" s="30"/>
      <c r="W581" s="30"/>
      <c r="X581" s="30"/>
      <c r="Y581" s="30"/>
      <c r="Z581" s="30"/>
      <c r="AA581" s="30"/>
      <c r="AB581" s="30"/>
      <c r="AC581" s="30"/>
      <c r="AD581" s="30"/>
    </row>
    <row r="582" spans="2:30" ht="12.75" customHeight="1" x14ac:dyDescent="0.2">
      <c r="B582" s="32"/>
      <c r="C582" s="52"/>
      <c r="D582" s="30"/>
      <c r="E582" s="30"/>
      <c r="F582" s="30"/>
      <c r="G582" s="30"/>
      <c r="H582" s="30"/>
      <c r="I582" s="30"/>
      <c r="J582" s="30"/>
      <c r="K582" s="30"/>
      <c r="L582" s="30"/>
      <c r="M582" s="30"/>
      <c r="N582" s="30"/>
      <c r="O582" s="30"/>
      <c r="P582" s="30"/>
      <c r="Q582" s="30"/>
      <c r="R582" s="30"/>
      <c r="S582" s="30"/>
      <c r="T582" s="30"/>
      <c r="U582" s="30"/>
      <c r="V582" s="30"/>
      <c r="W582" s="30"/>
      <c r="X582" s="30"/>
      <c r="Y582" s="30"/>
      <c r="Z582" s="30"/>
      <c r="AA582" s="30"/>
      <c r="AB582" s="30"/>
      <c r="AC582" s="30"/>
      <c r="AD582" s="30"/>
    </row>
    <row r="583" spans="2:30" ht="12.75" customHeight="1" x14ac:dyDescent="0.2">
      <c r="B583" s="32"/>
      <c r="C583" s="52"/>
      <c r="D583" s="30"/>
      <c r="E583" s="30"/>
      <c r="F583" s="30"/>
      <c r="G583" s="30"/>
      <c r="H583" s="30"/>
      <c r="I583" s="30"/>
      <c r="J583" s="30"/>
      <c r="K583" s="30"/>
      <c r="L583" s="30"/>
      <c r="M583" s="30"/>
      <c r="N583" s="30"/>
      <c r="O583" s="30"/>
      <c r="P583" s="30"/>
      <c r="Q583" s="30"/>
      <c r="R583" s="30"/>
      <c r="S583" s="30"/>
      <c r="T583" s="30"/>
      <c r="U583" s="30"/>
      <c r="V583" s="30"/>
      <c r="W583" s="30"/>
      <c r="X583" s="30"/>
      <c r="Y583" s="30"/>
      <c r="Z583" s="30"/>
      <c r="AA583" s="30"/>
      <c r="AB583" s="30"/>
      <c r="AC583" s="30"/>
      <c r="AD583" s="30"/>
    </row>
    <row r="584" spans="2:30" ht="12.75" customHeight="1" x14ac:dyDescent="0.2">
      <c r="B584" s="32"/>
      <c r="C584" s="52"/>
      <c r="D584" s="30"/>
      <c r="E584" s="30"/>
      <c r="F584" s="30"/>
      <c r="G584" s="30"/>
      <c r="H584" s="30"/>
      <c r="I584" s="30"/>
      <c r="J584" s="30"/>
      <c r="K584" s="30"/>
      <c r="L584" s="30"/>
      <c r="M584" s="30"/>
      <c r="N584" s="30"/>
      <c r="O584" s="30"/>
      <c r="P584" s="30"/>
      <c r="Q584" s="30"/>
      <c r="R584" s="30"/>
      <c r="S584" s="30"/>
      <c r="T584" s="30"/>
      <c r="U584" s="30"/>
      <c r="V584" s="30"/>
      <c r="W584" s="30"/>
      <c r="X584" s="30"/>
      <c r="Y584" s="30"/>
      <c r="Z584" s="30"/>
      <c r="AA584" s="30"/>
      <c r="AB584" s="30"/>
      <c r="AC584" s="30"/>
      <c r="AD584" s="30"/>
    </row>
    <row r="585" spans="2:30" ht="12.75" customHeight="1" x14ac:dyDescent="0.2">
      <c r="B585" s="32"/>
      <c r="C585" s="52"/>
      <c r="D585" s="30"/>
      <c r="E585" s="30"/>
      <c r="F585" s="30"/>
      <c r="G585" s="30"/>
      <c r="H585" s="30"/>
      <c r="I585" s="30"/>
      <c r="J585" s="30"/>
      <c r="K585" s="30"/>
      <c r="L585" s="30"/>
      <c r="M585" s="30"/>
      <c r="N585" s="30"/>
      <c r="O585" s="30"/>
      <c r="P585" s="30"/>
      <c r="Q585" s="30"/>
      <c r="R585" s="30"/>
      <c r="S585" s="30"/>
      <c r="T585" s="30"/>
      <c r="U585" s="30"/>
      <c r="V585" s="30"/>
      <c r="W585" s="30"/>
      <c r="X585" s="30"/>
      <c r="Y585" s="30"/>
      <c r="Z585" s="30"/>
      <c r="AA585" s="30"/>
      <c r="AB585" s="30"/>
      <c r="AC585" s="30"/>
      <c r="AD585" s="30"/>
    </row>
    <row r="586" spans="2:30" ht="12.75" customHeight="1" x14ac:dyDescent="0.2">
      <c r="B586" s="32"/>
      <c r="C586" s="52"/>
      <c r="D586" s="30"/>
      <c r="E586" s="30"/>
      <c r="F586" s="30"/>
      <c r="G586" s="30"/>
      <c r="H586" s="30"/>
      <c r="I586" s="30"/>
      <c r="J586" s="30"/>
      <c r="K586" s="30"/>
      <c r="L586" s="30"/>
      <c r="M586" s="30"/>
      <c r="N586" s="30"/>
      <c r="O586" s="30"/>
      <c r="P586" s="30"/>
      <c r="Q586" s="30"/>
      <c r="R586" s="30"/>
      <c r="S586" s="30"/>
      <c r="T586" s="30"/>
      <c r="U586" s="30"/>
      <c r="V586" s="30"/>
      <c r="W586" s="30"/>
      <c r="X586" s="30"/>
      <c r="Y586" s="30"/>
      <c r="Z586" s="30"/>
      <c r="AA586" s="30"/>
      <c r="AB586" s="30"/>
      <c r="AC586" s="30"/>
      <c r="AD586" s="30"/>
    </row>
    <row r="587" spans="2:30" ht="12.75" customHeight="1" x14ac:dyDescent="0.2">
      <c r="B587" s="32"/>
      <c r="C587" s="52"/>
      <c r="D587" s="30"/>
      <c r="E587" s="30"/>
      <c r="F587" s="30"/>
      <c r="G587" s="30"/>
      <c r="H587" s="30"/>
      <c r="I587" s="30"/>
      <c r="J587" s="30"/>
      <c r="K587" s="30"/>
      <c r="L587" s="30"/>
      <c r="M587" s="30"/>
      <c r="N587" s="30"/>
      <c r="O587" s="30"/>
      <c r="P587" s="30"/>
      <c r="Q587" s="30"/>
      <c r="R587" s="30"/>
      <c r="S587" s="30"/>
      <c r="T587" s="30"/>
      <c r="U587" s="30"/>
      <c r="V587" s="30"/>
      <c r="W587" s="30"/>
      <c r="X587" s="30"/>
      <c r="Y587" s="30"/>
      <c r="Z587" s="30"/>
      <c r="AA587" s="30"/>
      <c r="AB587" s="30"/>
      <c r="AC587" s="30"/>
      <c r="AD587" s="30"/>
    </row>
    <row r="588" spans="2:30" ht="12.75" customHeight="1" x14ac:dyDescent="0.2">
      <c r="B588" s="32"/>
      <c r="C588" s="52"/>
      <c r="D588" s="30"/>
      <c r="E588" s="30"/>
      <c r="F588" s="30"/>
      <c r="G588" s="30"/>
      <c r="H588" s="30"/>
      <c r="I588" s="30"/>
      <c r="J588" s="30"/>
      <c r="K588" s="30"/>
      <c r="L588" s="30"/>
      <c r="M588" s="30"/>
      <c r="N588" s="30"/>
      <c r="O588" s="30"/>
      <c r="P588" s="30"/>
      <c r="Q588" s="30"/>
      <c r="R588" s="30"/>
      <c r="S588" s="30"/>
      <c r="T588" s="30"/>
      <c r="U588" s="30"/>
      <c r="V588" s="30"/>
      <c r="W588" s="30"/>
      <c r="X588" s="30"/>
      <c r="Y588" s="30"/>
      <c r="Z588" s="30"/>
      <c r="AA588" s="30"/>
      <c r="AB588" s="30"/>
      <c r="AC588" s="30"/>
      <c r="AD588" s="30"/>
    </row>
    <row r="589" spans="2:30" ht="12.75" customHeight="1" x14ac:dyDescent="0.2">
      <c r="B589" s="32"/>
      <c r="C589" s="52"/>
      <c r="D589" s="30"/>
      <c r="E589" s="30"/>
      <c r="F589" s="30"/>
      <c r="G589" s="30"/>
      <c r="H589" s="30"/>
      <c r="I589" s="30"/>
      <c r="J589" s="30"/>
      <c r="K589" s="30"/>
      <c r="L589" s="30"/>
      <c r="M589" s="30"/>
      <c r="N589" s="30"/>
      <c r="O589" s="30"/>
      <c r="P589" s="30"/>
      <c r="Q589" s="30"/>
      <c r="R589" s="30"/>
      <c r="S589" s="30"/>
      <c r="T589" s="30"/>
      <c r="U589" s="30"/>
      <c r="V589" s="30"/>
      <c r="W589" s="30"/>
      <c r="X589" s="30"/>
      <c r="Y589" s="30"/>
      <c r="Z589" s="30"/>
      <c r="AA589" s="30"/>
      <c r="AB589" s="30"/>
      <c r="AC589" s="30"/>
      <c r="AD589" s="30"/>
    </row>
    <row r="590" spans="2:30" ht="12.75" customHeight="1" x14ac:dyDescent="0.2">
      <c r="B590" s="32"/>
      <c r="C590" s="52"/>
      <c r="D590" s="30"/>
      <c r="E590" s="30"/>
      <c r="F590" s="30"/>
      <c r="G590" s="30"/>
      <c r="H590" s="30"/>
      <c r="I590" s="30"/>
      <c r="J590" s="30"/>
      <c r="K590" s="30"/>
      <c r="L590" s="30"/>
      <c r="M590" s="30"/>
      <c r="N590" s="30"/>
      <c r="O590" s="30"/>
      <c r="P590" s="30"/>
      <c r="Q590" s="30"/>
      <c r="R590" s="30"/>
      <c r="S590" s="30"/>
      <c r="T590" s="30"/>
      <c r="U590" s="30"/>
      <c r="V590" s="30"/>
      <c r="W590" s="30"/>
      <c r="X590" s="30"/>
      <c r="Y590" s="30"/>
      <c r="Z590" s="30"/>
      <c r="AA590" s="30"/>
      <c r="AB590" s="30"/>
      <c r="AC590" s="30"/>
      <c r="AD590" s="30"/>
    </row>
    <row r="591" spans="2:30" ht="12.75" customHeight="1" x14ac:dyDescent="0.2">
      <c r="B591" s="32"/>
      <c r="C591" s="52"/>
      <c r="D591" s="30"/>
      <c r="E591" s="30"/>
      <c r="F591" s="30"/>
      <c r="G591" s="30"/>
      <c r="H591" s="30"/>
      <c r="I591" s="30"/>
      <c r="J591" s="30"/>
      <c r="K591" s="30"/>
      <c r="L591" s="30"/>
      <c r="M591" s="30"/>
      <c r="N591" s="30"/>
      <c r="O591" s="30"/>
      <c r="P591" s="30"/>
      <c r="Q591" s="30"/>
      <c r="R591" s="30"/>
      <c r="S591" s="30"/>
      <c r="T591" s="30"/>
      <c r="U591" s="30"/>
      <c r="V591" s="30"/>
      <c r="W591" s="30"/>
      <c r="X591" s="30"/>
      <c r="Y591" s="30"/>
      <c r="Z591" s="30"/>
      <c r="AA591" s="30"/>
      <c r="AB591" s="30"/>
      <c r="AC591" s="30"/>
      <c r="AD591" s="30"/>
    </row>
    <row r="592" spans="2:30" ht="12.75" customHeight="1" x14ac:dyDescent="0.2">
      <c r="B592" s="32"/>
      <c r="C592" s="52"/>
      <c r="D592" s="30"/>
      <c r="E592" s="30"/>
      <c r="F592" s="30"/>
      <c r="G592" s="30"/>
      <c r="H592" s="30"/>
      <c r="I592" s="30"/>
      <c r="J592" s="30"/>
      <c r="K592" s="30"/>
      <c r="L592" s="30"/>
      <c r="M592" s="30"/>
      <c r="N592" s="30"/>
      <c r="O592" s="30"/>
      <c r="P592" s="30"/>
      <c r="Q592" s="30"/>
      <c r="R592" s="30"/>
      <c r="S592" s="30"/>
      <c r="T592" s="30"/>
      <c r="U592" s="30"/>
      <c r="V592" s="30"/>
      <c r="W592" s="30"/>
      <c r="X592" s="30"/>
      <c r="Y592" s="30"/>
      <c r="Z592" s="30"/>
      <c r="AA592" s="30"/>
      <c r="AB592" s="30"/>
      <c r="AC592" s="30"/>
      <c r="AD592" s="30"/>
    </row>
    <row r="593" spans="2:30" ht="12.75" customHeight="1" x14ac:dyDescent="0.2">
      <c r="B593" s="32"/>
      <c r="C593" s="52"/>
      <c r="D593" s="30"/>
      <c r="E593" s="30"/>
      <c r="F593" s="30"/>
      <c r="G593" s="30"/>
      <c r="H593" s="30"/>
      <c r="I593" s="30"/>
      <c r="J593" s="30"/>
      <c r="K593" s="30"/>
      <c r="L593" s="30"/>
      <c r="M593" s="30"/>
      <c r="N593" s="30"/>
      <c r="O593" s="30"/>
      <c r="P593" s="30"/>
      <c r="Q593" s="30"/>
      <c r="R593" s="30"/>
      <c r="S593" s="30"/>
      <c r="T593" s="30"/>
      <c r="U593" s="30"/>
      <c r="V593" s="30"/>
      <c r="W593" s="30"/>
      <c r="X593" s="30"/>
      <c r="Y593" s="30"/>
      <c r="Z593" s="30"/>
      <c r="AA593" s="30"/>
      <c r="AB593" s="30"/>
      <c r="AC593" s="30"/>
      <c r="AD593" s="30"/>
    </row>
    <row r="594" spans="2:30" ht="12.75" customHeight="1" x14ac:dyDescent="0.2">
      <c r="B594" s="32"/>
      <c r="C594" s="52"/>
      <c r="D594" s="30"/>
      <c r="E594" s="30"/>
      <c r="F594" s="30"/>
      <c r="G594" s="30"/>
      <c r="H594" s="30"/>
      <c r="I594" s="30"/>
      <c r="J594" s="30"/>
      <c r="K594" s="30"/>
      <c r="L594" s="30"/>
      <c r="M594" s="30"/>
      <c r="N594" s="30"/>
      <c r="O594" s="30"/>
      <c r="P594" s="30"/>
      <c r="Q594" s="30"/>
      <c r="R594" s="30"/>
      <c r="S594" s="30"/>
      <c r="T594" s="30"/>
      <c r="U594" s="30"/>
      <c r="V594" s="30"/>
      <c r="W594" s="30"/>
      <c r="X594" s="30"/>
      <c r="Y594" s="30"/>
      <c r="Z594" s="30"/>
      <c r="AA594" s="30"/>
      <c r="AB594" s="30"/>
      <c r="AC594" s="30"/>
      <c r="AD594" s="30"/>
    </row>
    <row r="595" spans="2:30" ht="12.75" customHeight="1" x14ac:dyDescent="0.2">
      <c r="B595" s="32"/>
      <c r="C595" s="52"/>
      <c r="D595" s="30"/>
      <c r="E595" s="30"/>
      <c r="F595" s="30"/>
      <c r="G595" s="30"/>
      <c r="H595" s="30"/>
      <c r="I595" s="30"/>
      <c r="J595" s="30"/>
      <c r="K595" s="30"/>
      <c r="L595" s="30"/>
      <c r="M595" s="30"/>
      <c r="N595" s="30"/>
      <c r="O595" s="30"/>
      <c r="P595" s="30"/>
      <c r="Q595" s="30"/>
      <c r="R595" s="30"/>
      <c r="S595" s="30"/>
      <c r="T595" s="30"/>
      <c r="U595" s="30"/>
      <c r="V595" s="30"/>
      <c r="W595" s="30"/>
      <c r="X595" s="30"/>
      <c r="Y595" s="30"/>
      <c r="Z595" s="30"/>
      <c r="AA595" s="30"/>
      <c r="AB595" s="30"/>
      <c r="AC595" s="30"/>
      <c r="AD595" s="30"/>
    </row>
    <row r="596" spans="2:30" ht="12.75" customHeight="1" x14ac:dyDescent="0.2">
      <c r="B596" s="32"/>
      <c r="C596" s="52"/>
      <c r="D596" s="30"/>
      <c r="E596" s="30"/>
      <c r="F596" s="30"/>
      <c r="G596" s="30"/>
      <c r="H596" s="30"/>
      <c r="I596" s="30"/>
      <c r="J596" s="30"/>
      <c r="K596" s="30"/>
      <c r="L596" s="30"/>
      <c r="M596" s="30"/>
      <c r="N596" s="30"/>
      <c r="O596" s="30"/>
      <c r="P596" s="30"/>
      <c r="Q596" s="30"/>
      <c r="R596" s="30"/>
      <c r="S596" s="30"/>
      <c r="T596" s="30"/>
      <c r="U596" s="30"/>
      <c r="V596" s="30"/>
      <c r="W596" s="30"/>
      <c r="X596" s="30"/>
      <c r="Y596" s="30"/>
      <c r="Z596" s="30"/>
      <c r="AA596" s="30"/>
      <c r="AB596" s="30"/>
      <c r="AC596" s="30"/>
      <c r="AD596" s="30"/>
    </row>
    <row r="597" spans="2:30" ht="12.75" customHeight="1" x14ac:dyDescent="0.2">
      <c r="B597" s="32"/>
      <c r="C597" s="52"/>
      <c r="D597" s="30"/>
      <c r="E597" s="30"/>
      <c r="F597" s="30"/>
      <c r="G597" s="30"/>
      <c r="H597" s="30"/>
      <c r="I597" s="30"/>
      <c r="J597" s="30"/>
      <c r="K597" s="30"/>
      <c r="L597" s="30"/>
      <c r="M597" s="30"/>
      <c r="N597" s="30"/>
      <c r="O597" s="30"/>
      <c r="P597" s="30"/>
      <c r="Q597" s="30"/>
      <c r="R597" s="30"/>
      <c r="S597" s="30"/>
      <c r="T597" s="30"/>
      <c r="U597" s="30"/>
      <c r="V597" s="30"/>
      <c r="W597" s="30"/>
      <c r="X597" s="30"/>
      <c r="Y597" s="30"/>
      <c r="Z597" s="30"/>
      <c r="AA597" s="30"/>
      <c r="AB597" s="30"/>
      <c r="AC597" s="30"/>
      <c r="AD597" s="30"/>
    </row>
    <row r="598" spans="2:30" ht="12.75" customHeight="1" x14ac:dyDescent="0.2">
      <c r="B598" s="32"/>
      <c r="C598" s="52"/>
      <c r="D598" s="30"/>
      <c r="E598" s="30"/>
      <c r="F598" s="30"/>
      <c r="G598" s="30"/>
      <c r="H598" s="30"/>
      <c r="I598" s="30"/>
      <c r="J598" s="30"/>
      <c r="K598" s="30"/>
      <c r="L598" s="30"/>
      <c r="M598" s="30"/>
      <c r="N598" s="30"/>
      <c r="O598" s="30"/>
      <c r="P598" s="30"/>
      <c r="Q598" s="30"/>
      <c r="R598" s="30"/>
      <c r="S598" s="30"/>
      <c r="T598" s="30"/>
      <c r="U598" s="30"/>
      <c r="V598" s="30"/>
      <c r="W598" s="30"/>
      <c r="X598" s="30"/>
      <c r="Y598" s="30"/>
      <c r="Z598" s="30"/>
      <c r="AA598" s="30"/>
      <c r="AB598" s="30"/>
      <c r="AC598" s="30"/>
      <c r="AD598" s="30"/>
    </row>
    <row r="599" spans="2:30" ht="12.75" customHeight="1" x14ac:dyDescent="0.2">
      <c r="B599" s="32"/>
      <c r="C599" s="52"/>
      <c r="D599" s="30"/>
      <c r="E599" s="30"/>
      <c r="F599" s="30"/>
      <c r="G599" s="30"/>
      <c r="H599" s="30"/>
      <c r="I599" s="30"/>
      <c r="J599" s="30"/>
      <c r="K599" s="30"/>
      <c r="L599" s="30"/>
      <c r="M599" s="30"/>
      <c r="N599" s="30"/>
      <c r="O599" s="30"/>
      <c r="P599" s="30"/>
      <c r="Q599" s="30"/>
      <c r="R599" s="30"/>
      <c r="S599" s="30"/>
      <c r="T599" s="30"/>
      <c r="U599" s="30"/>
      <c r="V599" s="30"/>
      <c r="W599" s="30"/>
      <c r="X599" s="30"/>
      <c r="Y599" s="30"/>
      <c r="Z599" s="30"/>
      <c r="AA599" s="30"/>
      <c r="AB599" s="30"/>
      <c r="AC599" s="30"/>
      <c r="AD599" s="30"/>
    </row>
    <row r="600" spans="2:30" ht="12.75" customHeight="1" x14ac:dyDescent="0.2">
      <c r="B600" s="32"/>
      <c r="C600" s="52"/>
      <c r="D600" s="30"/>
      <c r="E600" s="30"/>
      <c r="F600" s="30"/>
      <c r="G600" s="30"/>
      <c r="H600" s="30"/>
      <c r="I600" s="30"/>
      <c r="J600" s="30"/>
      <c r="K600" s="30"/>
      <c r="L600" s="30"/>
      <c r="M600" s="30"/>
      <c r="N600" s="30"/>
      <c r="O600" s="30"/>
      <c r="P600" s="30"/>
      <c r="Q600" s="30"/>
      <c r="R600" s="30"/>
      <c r="S600" s="30"/>
      <c r="T600" s="30"/>
      <c r="U600" s="30"/>
      <c r="V600" s="30"/>
      <c r="W600" s="30"/>
      <c r="X600" s="30"/>
      <c r="Y600" s="30"/>
      <c r="Z600" s="30"/>
      <c r="AA600" s="30"/>
      <c r="AB600" s="30"/>
      <c r="AC600" s="30"/>
      <c r="AD600" s="30"/>
    </row>
    <row r="601" spans="2:30" ht="12.75" customHeight="1" x14ac:dyDescent="0.2">
      <c r="B601" s="32"/>
      <c r="C601" s="52"/>
      <c r="D601" s="30"/>
      <c r="E601" s="30"/>
      <c r="F601" s="30"/>
      <c r="G601" s="30"/>
      <c r="H601" s="30"/>
      <c r="I601" s="30"/>
      <c r="J601" s="30"/>
      <c r="K601" s="30"/>
      <c r="L601" s="30"/>
      <c r="M601" s="30"/>
      <c r="N601" s="30"/>
      <c r="O601" s="30"/>
      <c r="P601" s="30"/>
      <c r="Q601" s="30"/>
      <c r="R601" s="30"/>
      <c r="S601" s="30"/>
      <c r="T601" s="30"/>
      <c r="U601" s="30"/>
      <c r="V601" s="30"/>
      <c r="W601" s="30"/>
      <c r="X601" s="30"/>
      <c r="Y601" s="30"/>
      <c r="Z601" s="30"/>
      <c r="AA601" s="30"/>
      <c r="AB601" s="30"/>
      <c r="AC601" s="30"/>
      <c r="AD601" s="30"/>
    </row>
    <row r="602" spans="2:30" ht="12.75" customHeight="1" x14ac:dyDescent="0.2">
      <c r="B602" s="32"/>
      <c r="C602" s="52"/>
      <c r="D602" s="30"/>
      <c r="E602" s="30"/>
      <c r="F602" s="30"/>
      <c r="G602" s="30"/>
      <c r="H602" s="30"/>
      <c r="I602" s="30"/>
      <c r="J602" s="30"/>
      <c r="K602" s="30"/>
      <c r="L602" s="30"/>
      <c r="M602" s="30"/>
      <c r="N602" s="30"/>
      <c r="O602" s="30"/>
      <c r="P602" s="30"/>
      <c r="Q602" s="30"/>
      <c r="R602" s="30"/>
      <c r="S602" s="30"/>
      <c r="T602" s="30"/>
      <c r="U602" s="30"/>
      <c r="V602" s="30"/>
      <c r="W602" s="30"/>
      <c r="X602" s="30"/>
      <c r="Y602" s="30"/>
      <c r="Z602" s="30"/>
      <c r="AA602" s="30"/>
      <c r="AB602" s="30"/>
      <c r="AC602" s="30"/>
      <c r="AD602" s="30"/>
    </row>
    <row r="603" spans="2:30" ht="12.75" customHeight="1" x14ac:dyDescent="0.2">
      <c r="B603" s="32"/>
      <c r="C603" s="52"/>
      <c r="D603" s="30"/>
      <c r="E603" s="30"/>
      <c r="F603" s="30"/>
      <c r="G603" s="30"/>
      <c r="H603" s="30"/>
      <c r="I603" s="30"/>
      <c r="J603" s="30"/>
      <c r="K603" s="30"/>
      <c r="L603" s="30"/>
      <c r="M603" s="30"/>
      <c r="N603" s="30"/>
      <c r="O603" s="30"/>
      <c r="P603" s="30"/>
      <c r="Q603" s="30"/>
      <c r="R603" s="30"/>
      <c r="S603" s="30"/>
      <c r="T603" s="30"/>
      <c r="U603" s="30"/>
      <c r="V603" s="30"/>
      <c r="W603" s="30"/>
      <c r="X603" s="30"/>
      <c r="Y603" s="30"/>
      <c r="Z603" s="30"/>
      <c r="AA603" s="30"/>
      <c r="AB603" s="30"/>
      <c r="AC603" s="30"/>
      <c r="AD603" s="30"/>
    </row>
    <row r="604" spans="2:30" ht="12.75" customHeight="1" x14ac:dyDescent="0.2">
      <c r="B604" s="32"/>
      <c r="C604" s="52"/>
      <c r="D604" s="30"/>
      <c r="E604" s="30"/>
      <c r="F604" s="30"/>
      <c r="G604" s="30"/>
      <c r="H604" s="30"/>
      <c r="I604" s="30"/>
      <c r="J604" s="30"/>
      <c r="K604" s="30"/>
      <c r="L604" s="30"/>
      <c r="M604" s="30"/>
      <c r="N604" s="30"/>
      <c r="O604" s="30"/>
      <c r="P604" s="30"/>
      <c r="Q604" s="30"/>
      <c r="R604" s="30"/>
      <c r="S604" s="30"/>
      <c r="T604" s="30"/>
      <c r="U604" s="30"/>
      <c r="V604" s="30"/>
      <c r="W604" s="30"/>
      <c r="X604" s="30"/>
      <c r="Y604" s="30"/>
      <c r="Z604" s="30"/>
      <c r="AA604" s="30"/>
      <c r="AB604" s="30"/>
      <c r="AC604" s="30"/>
      <c r="AD604" s="30"/>
    </row>
    <row r="605" spans="2:30" ht="12.75" customHeight="1" x14ac:dyDescent="0.2">
      <c r="B605" s="32"/>
      <c r="C605" s="52"/>
      <c r="D605" s="30"/>
      <c r="E605" s="30"/>
      <c r="F605" s="30"/>
      <c r="G605" s="30"/>
      <c r="H605" s="30"/>
      <c r="I605" s="30"/>
      <c r="J605" s="30"/>
      <c r="K605" s="30"/>
      <c r="L605" s="30"/>
      <c r="M605" s="30"/>
      <c r="N605" s="30"/>
      <c r="O605" s="30"/>
      <c r="P605" s="30"/>
      <c r="Q605" s="30"/>
      <c r="R605" s="30"/>
      <c r="S605" s="30"/>
      <c r="T605" s="30"/>
      <c r="U605" s="30"/>
      <c r="V605" s="30"/>
      <c r="W605" s="30"/>
      <c r="X605" s="30"/>
      <c r="Y605" s="30"/>
      <c r="Z605" s="30"/>
      <c r="AA605" s="30"/>
      <c r="AB605" s="30"/>
      <c r="AC605" s="30"/>
      <c r="AD605" s="30"/>
    </row>
    <row r="606" spans="2:30" ht="12.75" customHeight="1" x14ac:dyDescent="0.2">
      <c r="B606" s="32"/>
      <c r="C606" s="52"/>
      <c r="D606" s="30"/>
      <c r="E606" s="30"/>
      <c r="F606" s="30"/>
      <c r="G606" s="30"/>
      <c r="H606" s="30"/>
      <c r="I606" s="30"/>
      <c r="J606" s="30"/>
      <c r="K606" s="30"/>
      <c r="L606" s="30"/>
      <c r="M606" s="30"/>
      <c r="N606" s="30"/>
      <c r="O606" s="30"/>
      <c r="P606" s="30"/>
      <c r="Q606" s="30"/>
      <c r="R606" s="30"/>
      <c r="S606" s="30"/>
      <c r="T606" s="30"/>
      <c r="U606" s="30"/>
      <c r="V606" s="30"/>
      <c r="W606" s="30"/>
      <c r="X606" s="30"/>
      <c r="Y606" s="30"/>
      <c r="Z606" s="30"/>
      <c r="AA606" s="30"/>
      <c r="AB606" s="30"/>
      <c r="AC606" s="30"/>
      <c r="AD606" s="30"/>
    </row>
    <row r="607" spans="2:30" ht="12.75" customHeight="1" x14ac:dyDescent="0.2">
      <c r="B607" s="32"/>
      <c r="C607" s="52"/>
      <c r="D607" s="30"/>
      <c r="E607" s="30"/>
      <c r="F607" s="30"/>
      <c r="G607" s="30"/>
      <c r="H607" s="30"/>
      <c r="I607" s="30"/>
      <c r="J607" s="30"/>
      <c r="K607" s="30"/>
      <c r="L607" s="30"/>
      <c r="M607" s="30"/>
      <c r="N607" s="30"/>
      <c r="O607" s="30"/>
      <c r="P607" s="30"/>
      <c r="Q607" s="30"/>
      <c r="R607" s="30"/>
      <c r="S607" s="30"/>
      <c r="T607" s="30"/>
      <c r="U607" s="30"/>
      <c r="V607" s="30"/>
      <c r="W607" s="30"/>
      <c r="X607" s="30"/>
      <c r="Y607" s="30"/>
      <c r="Z607" s="30"/>
      <c r="AA607" s="30"/>
      <c r="AB607" s="30"/>
      <c r="AC607" s="30"/>
      <c r="AD607" s="30"/>
    </row>
    <row r="608" spans="2:30" ht="12.75" customHeight="1" x14ac:dyDescent="0.2">
      <c r="B608" s="32"/>
      <c r="C608" s="52"/>
      <c r="D608" s="30"/>
      <c r="E608" s="30"/>
      <c r="F608" s="30"/>
      <c r="G608" s="30"/>
      <c r="H608" s="30"/>
      <c r="I608" s="30"/>
      <c r="J608" s="30"/>
      <c r="K608" s="30"/>
      <c r="L608" s="30"/>
      <c r="M608" s="30"/>
      <c r="N608" s="30"/>
      <c r="O608" s="30"/>
      <c r="P608" s="30"/>
      <c r="Q608" s="30"/>
      <c r="R608" s="30"/>
      <c r="S608" s="30"/>
      <c r="T608" s="30"/>
      <c r="U608" s="30"/>
      <c r="V608" s="30"/>
      <c r="W608" s="30"/>
      <c r="X608" s="30"/>
      <c r="Y608" s="30"/>
      <c r="Z608" s="30"/>
      <c r="AA608" s="30"/>
      <c r="AB608" s="30"/>
      <c r="AC608" s="30"/>
      <c r="AD608" s="30"/>
    </row>
    <row r="609" spans="2:30" ht="12.75" customHeight="1" x14ac:dyDescent="0.2">
      <c r="B609" s="32"/>
      <c r="C609" s="52"/>
      <c r="D609" s="30"/>
      <c r="E609" s="30"/>
      <c r="F609" s="30"/>
      <c r="G609" s="30"/>
      <c r="H609" s="30"/>
      <c r="I609" s="30"/>
      <c r="J609" s="30"/>
      <c r="K609" s="30"/>
      <c r="L609" s="30"/>
      <c r="M609" s="30"/>
      <c r="N609" s="30"/>
      <c r="O609" s="30"/>
      <c r="P609" s="30"/>
      <c r="Q609" s="30"/>
      <c r="R609" s="30"/>
      <c r="S609" s="30"/>
      <c r="T609" s="30"/>
      <c r="U609" s="30"/>
      <c r="V609" s="30"/>
      <c r="W609" s="30"/>
      <c r="X609" s="30"/>
      <c r="Y609" s="30"/>
      <c r="Z609" s="30"/>
      <c r="AA609" s="30"/>
      <c r="AB609" s="30"/>
      <c r="AC609" s="30"/>
      <c r="AD609" s="30"/>
    </row>
    <row r="610" spans="2:30" ht="12.75" customHeight="1" x14ac:dyDescent="0.2">
      <c r="B610" s="32"/>
      <c r="C610" s="52"/>
      <c r="D610" s="30"/>
      <c r="E610" s="30"/>
      <c r="F610" s="30"/>
      <c r="G610" s="30"/>
      <c r="H610" s="30"/>
      <c r="I610" s="30"/>
      <c r="J610" s="30"/>
      <c r="K610" s="30"/>
      <c r="L610" s="30"/>
      <c r="M610" s="30"/>
      <c r="N610" s="30"/>
      <c r="O610" s="30"/>
      <c r="P610" s="30"/>
      <c r="Q610" s="30"/>
      <c r="R610" s="30"/>
      <c r="S610" s="30"/>
      <c r="T610" s="30"/>
      <c r="U610" s="30"/>
      <c r="V610" s="30"/>
      <c r="W610" s="30"/>
      <c r="X610" s="30"/>
      <c r="Y610" s="30"/>
      <c r="Z610" s="30"/>
      <c r="AA610" s="30"/>
      <c r="AB610" s="30"/>
      <c r="AC610" s="30"/>
      <c r="AD610" s="30"/>
    </row>
    <row r="611" spans="2:30" ht="12.75" customHeight="1" x14ac:dyDescent="0.2">
      <c r="B611" s="32"/>
      <c r="C611" s="52"/>
      <c r="D611" s="30"/>
      <c r="E611" s="30"/>
      <c r="F611" s="30"/>
      <c r="G611" s="30"/>
      <c r="H611" s="30"/>
      <c r="I611" s="30"/>
      <c r="J611" s="30"/>
      <c r="K611" s="30"/>
      <c r="L611" s="30"/>
      <c r="M611" s="30"/>
      <c r="N611" s="30"/>
      <c r="O611" s="30"/>
      <c r="P611" s="30"/>
      <c r="Q611" s="30"/>
      <c r="R611" s="30"/>
      <c r="S611" s="30"/>
      <c r="T611" s="30"/>
      <c r="U611" s="30"/>
      <c r="V611" s="30"/>
      <c r="W611" s="30"/>
      <c r="X611" s="30"/>
      <c r="Y611" s="30"/>
      <c r="Z611" s="30"/>
      <c r="AA611" s="30"/>
      <c r="AB611" s="30"/>
      <c r="AC611" s="30"/>
      <c r="AD611" s="30"/>
    </row>
    <row r="612" spans="2:30" ht="12.75" customHeight="1" x14ac:dyDescent="0.2">
      <c r="B612" s="32"/>
      <c r="C612" s="52"/>
      <c r="D612" s="30"/>
      <c r="E612" s="30"/>
      <c r="F612" s="30"/>
      <c r="G612" s="30"/>
      <c r="H612" s="30"/>
      <c r="I612" s="30"/>
      <c r="J612" s="30"/>
      <c r="K612" s="30"/>
      <c r="L612" s="30"/>
      <c r="M612" s="30"/>
      <c r="N612" s="30"/>
      <c r="O612" s="30"/>
      <c r="P612" s="30"/>
      <c r="Q612" s="30"/>
      <c r="R612" s="30"/>
      <c r="S612" s="30"/>
      <c r="T612" s="30"/>
      <c r="U612" s="30"/>
      <c r="V612" s="30"/>
      <c r="W612" s="30"/>
      <c r="X612" s="30"/>
      <c r="Y612" s="30"/>
      <c r="Z612" s="30"/>
      <c r="AA612" s="30"/>
      <c r="AB612" s="30"/>
      <c r="AC612" s="30"/>
      <c r="AD612" s="30"/>
    </row>
    <row r="613" spans="2:30" ht="12.75" customHeight="1" x14ac:dyDescent="0.2">
      <c r="B613" s="32"/>
      <c r="C613" s="52"/>
      <c r="D613" s="30"/>
      <c r="E613" s="30"/>
      <c r="F613" s="30"/>
      <c r="G613" s="30"/>
      <c r="H613" s="30"/>
      <c r="I613" s="30"/>
      <c r="J613" s="30"/>
      <c r="K613" s="30"/>
      <c r="L613" s="30"/>
      <c r="M613" s="30"/>
      <c r="N613" s="30"/>
      <c r="O613" s="30"/>
      <c r="P613" s="30"/>
      <c r="Q613" s="30"/>
      <c r="R613" s="30"/>
      <c r="S613" s="30"/>
      <c r="T613" s="30"/>
      <c r="U613" s="30"/>
      <c r="V613" s="30"/>
      <c r="W613" s="30"/>
      <c r="X613" s="30"/>
      <c r="Y613" s="30"/>
      <c r="Z613" s="30"/>
      <c r="AA613" s="30"/>
      <c r="AB613" s="30"/>
      <c r="AC613" s="30"/>
      <c r="AD613" s="30"/>
    </row>
    <row r="614" spans="2:30" ht="12.75" customHeight="1" x14ac:dyDescent="0.2">
      <c r="B614" s="32"/>
      <c r="C614" s="52"/>
      <c r="D614" s="30"/>
      <c r="E614" s="30"/>
      <c r="F614" s="30"/>
      <c r="G614" s="30"/>
      <c r="H614" s="30"/>
      <c r="I614" s="30"/>
      <c r="J614" s="30"/>
      <c r="K614" s="30"/>
      <c r="L614" s="30"/>
      <c r="M614" s="30"/>
      <c r="N614" s="30"/>
      <c r="O614" s="30"/>
      <c r="P614" s="30"/>
      <c r="Q614" s="30"/>
      <c r="R614" s="30"/>
      <c r="S614" s="30"/>
      <c r="T614" s="30"/>
      <c r="U614" s="30"/>
      <c r="V614" s="30"/>
      <c r="W614" s="30"/>
      <c r="X614" s="30"/>
      <c r="Y614" s="30"/>
      <c r="Z614" s="30"/>
      <c r="AA614" s="30"/>
      <c r="AB614" s="30"/>
      <c r="AC614" s="30"/>
      <c r="AD614" s="30"/>
    </row>
    <row r="615" spans="2:30" ht="12.75" customHeight="1" x14ac:dyDescent="0.2">
      <c r="B615" s="32"/>
      <c r="C615" s="52"/>
      <c r="D615" s="30"/>
      <c r="E615" s="30"/>
      <c r="F615" s="30"/>
      <c r="G615" s="30"/>
      <c r="H615" s="30"/>
      <c r="I615" s="30"/>
      <c r="J615" s="30"/>
      <c r="K615" s="30"/>
      <c r="L615" s="30"/>
      <c r="M615" s="30"/>
      <c r="N615" s="30"/>
      <c r="O615" s="30"/>
      <c r="P615" s="30"/>
      <c r="Q615" s="30"/>
      <c r="R615" s="30"/>
      <c r="S615" s="30"/>
      <c r="T615" s="30"/>
      <c r="U615" s="30"/>
      <c r="V615" s="30"/>
      <c r="W615" s="30"/>
      <c r="X615" s="30"/>
      <c r="Y615" s="30"/>
      <c r="Z615" s="30"/>
      <c r="AA615" s="30"/>
      <c r="AB615" s="30"/>
      <c r="AC615" s="30"/>
      <c r="AD615" s="30"/>
    </row>
    <row r="616" spans="2:30" ht="12.75" customHeight="1" x14ac:dyDescent="0.2">
      <c r="B616" s="32"/>
      <c r="C616" s="52"/>
      <c r="D616" s="30"/>
      <c r="E616" s="30"/>
      <c r="F616" s="30"/>
      <c r="G616" s="30"/>
      <c r="H616" s="30"/>
      <c r="I616" s="30"/>
      <c r="J616" s="30"/>
      <c r="K616" s="30"/>
      <c r="L616" s="30"/>
      <c r="M616" s="30"/>
      <c r="N616" s="30"/>
      <c r="O616" s="30"/>
      <c r="P616" s="30"/>
      <c r="Q616" s="30"/>
      <c r="R616" s="30"/>
      <c r="S616" s="30"/>
      <c r="T616" s="30"/>
      <c r="U616" s="30"/>
      <c r="V616" s="30"/>
      <c r="W616" s="30"/>
      <c r="X616" s="30"/>
      <c r="Y616" s="30"/>
      <c r="Z616" s="30"/>
      <c r="AA616" s="30"/>
      <c r="AB616" s="30"/>
      <c r="AC616" s="30"/>
      <c r="AD616" s="30"/>
    </row>
    <row r="617" spans="2:30" ht="12.75" customHeight="1" x14ac:dyDescent="0.2">
      <c r="B617" s="32"/>
      <c r="C617" s="52"/>
      <c r="D617" s="30"/>
      <c r="E617" s="30"/>
      <c r="F617" s="30"/>
      <c r="G617" s="30"/>
      <c r="H617" s="30"/>
      <c r="I617" s="30"/>
      <c r="J617" s="30"/>
      <c r="K617" s="30"/>
      <c r="L617" s="30"/>
      <c r="M617" s="30"/>
      <c r="N617" s="30"/>
      <c r="O617" s="30"/>
      <c r="P617" s="30"/>
      <c r="Q617" s="30"/>
      <c r="R617" s="30"/>
      <c r="S617" s="30"/>
      <c r="T617" s="30"/>
      <c r="U617" s="30"/>
      <c r="V617" s="30"/>
      <c r="W617" s="30"/>
      <c r="X617" s="30"/>
      <c r="Y617" s="30"/>
      <c r="Z617" s="30"/>
      <c r="AA617" s="30"/>
      <c r="AB617" s="30"/>
      <c r="AC617" s="30"/>
      <c r="AD617" s="30"/>
    </row>
    <row r="618" spans="2:30" ht="12.75" customHeight="1" x14ac:dyDescent="0.2">
      <c r="B618" s="32"/>
      <c r="C618" s="52"/>
      <c r="D618" s="30"/>
      <c r="E618" s="30"/>
      <c r="F618" s="30"/>
      <c r="G618" s="30"/>
      <c r="H618" s="30"/>
      <c r="I618" s="30"/>
      <c r="J618" s="30"/>
      <c r="K618" s="30"/>
      <c r="L618" s="30"/>
      <c r="M618" s="30"/>
      <c r="N618" s="30"/>
      <c r="O618" s="30"/>
      <c r="P618" s="30"/>
      <c r="Q618" s="30"/>
      <c r="R618" s="30"/>
      <c r="S618" s="30"/>
      <c r="T618" s="30"/>
      <c r="U618" s="30"/>
      <c r="V618" s="30"/>
      <c r="W618" s="30"/>
      <c r="X618" s="30"/>
      <c r="Y618" s="30"/>
      <c r="Z618" s="30"/>
      <c r="AA618" s="30"/>
      <c r="AB618" s="30"/>
      <c r="AC618" s="30"/>
      <c r="AD618" s="30"/>
    </row>
    <row r="619" spans="2:30" ht="12.75" customHeight="1" x14ac:dyDescent="0.2">
      <c r="B619" s="32"/>
      <c r="C619" s="52"/>
      <c r="D619" s="30"/>
      <c r="E619" s="30"/>
      <c r="F619" s="30"/>
      <c r="G619" s="30"/>
      <c r="H619" s="30"/>
      <c r="I619" s="30"/>
      <c r="J619" s="30"/>
      <c r="K619" s="30"/>
      <c r="L619" s="30"/>
      <c r="M619" s="30"/>
      <c r="N619" s="30"/>
      <c r="O619" s="30"/>
      <c r="P619" s="30"/>
      <c r="Q619" s="30"/>
      <c r="R619" s="30"/>
      <c r="S619" s="30"/>
      <c r="T619" s="30"/>
      <c r="U619" s="30"/>
      <c r="V619" s="30"/>
      <c r="W619" s="30"/>
      <c r="X619" s="30"/>
      <c r="Y619" s="30"/>
      <c r="Z619" s="30"/>
      <c r="AA619" s="30"/>
      <c r="AB619" s="30"/>
      <c r="AC619" s="30"/>
      <c r="AD619" s="30"/>
    </row>
    <row r="620" spans="2:30" ht="12.75" customHeight="1" x14ac:dyDescent="0.2">
      <c r="B620" s="32"/>
      <c r="C620" s="52"/>
      <c r="D620" s="30"/>
      <c r="E620" s="30"/>
      <c r="F620" s="30"/>
      <c r="G620" s="30"/>
      <c r="H620" s="30"/>
      <c r="I620" s="30"/>
      <c r="J620" s="30"/>
      <c r="K620" s="30"/>
      <c r="L620" s="30"/>
      <c r="M620" s="30"/>
      <c r="N620" s="30"/>
      <c r="O620" s="30"/>
      <c r="P620" s="30"/>
      <c r="Q620" s="30"/>
      <c r="R620" s="30"/>
      <c r="S620" s="30"/>
      <c r="T620" s="30"/>
      <c r="U620" s="30"/>
      <c r="V620" s="30"/>
      <c r="W620" s="30"/>
      <c r="X620" s="30"/>
      <c r="Y620" s="30"/>
      <c r="Z620" s="30"/>
      <c r="AA620" s="30"/>
      <c r="AB620" s="30"/>
      <c r="AC620" s="30"/>
      <c r="AD620" s="30"/>
    </row>
    <row r="621" spans="2:30" ht="12.75" customHeight="1" x14ac:dyDescent="0.2">
      <c r="B621" s="32"/>
      <c r="C621" s="52"/>
      <c r="D621" s="30"/>
      <c r="E621" s="30"/>
      <c r="F621" s="30"/>
      <c r="G621" s="30"/>
      <c r="H621" s="30"/>
      <c r="I621" s="30"/>
      <c r="J621" s="30"/>
      <c r="K621" s="30"/>
      <c r="L621" s="30"/>
      <c r="M621" s="30"/>
      <c r="N621" s="30"/>
      <c r="O621" s="30"/>
      <c r="P621" s="30"/>
      <c r="Q621" s="30"/>
      <c r="R621" s="30"/>
      <c r="S621" s="30"/>
      <c r="T621" s="30"/>
      <c r="U621" s="30"/>
      <c r="V621" s="30"/>
      <c r="W621" s="30"/>
      <c r="X621" s="30"/>
      <c r="Y621" s="30"/>
      <c r="Z621" s="30"/>
      <c r="AA621" s="30"/>
      <c r="AB621" s="30"/>
      <c r="AC621" s="30"/>
      <c r="AD621" s="30"/>
    </row>
    <row r="622" spans="2:30" ht="12.75" customHeight="1" x14ac:dyDescent="0.2">
      <c r="B622" s="32"/>
      <c r="C622" s="52"/>
      <c r="D622" s="30"/>
      <c r="E622" s="30"/>
      <c r="F622" s="30"/>
      <c r="G622" s="30"/>
      <c r="H622" s="30"/>
      <c r="I622" s="30"/>
      <c r="J622" s="30"/>
      <c r="K622" s="30"/>
      <c r="L622" s="30"/>
      <c r="M622" s="30"/>
      <c r="N622" s="30"/>
      <c r="O622" s="30"/>
      <c r="P622" s="30"/>
      <c r="Q622" s="30"/>
      <c r="R622" s="30"/>
      <c r="S622" s="30"/>
      <c r="T622" s="30"/>
      <c r="U622" s="30"/>
      <c r="V622" s="30"/>
      <c r="W622" s="30"/>
      <c r="X622" s="30"/>
      <c r="Y622" s="30"/>
      <c r="Z622" s="30"/>
      <c r="AA622" s="30"/>
      <c r="AB622" s="30"/>
      <c r="AC622" s="30"/>
      <c r="AD622" s="30"/>
    </row>
    <row r="623" spans="2:30" ht="12.75" customHeight="1" x14ac:dyDescent="0.2">
      <c r="B623" s="32"/>
      <c r="C623" s="52"/>
      <c r="D623" s="30"/>
      <c r="E623" s="30"/>
      <c r="F623" s="30"/>
      <c r="G623" s="30"/>
      <c r="H623" s="30"/>
      <c r="I623" s="30"/>
      <c r="J623" s="30"/>
      <c r="K623" s="30"/>
      <c r="L623" s="30"/>
      <c r="M623" s="30"/>
      <c r="N623" s="30"/>
      <c r="O623" s="30"/>
      <c r="P623" s="30"/>
      <c r="Q623" s="30"/>
      <c r="R623" s="30"/>
      <c r="S623" s="30"/>
      <c r="T623" s="30"/>
      <c r="U623" s="30"/>
      <c r="V623" s="30"/>
      <c r="W623" s="30"/>
      <c r="X623" s="30"/>
      <c r="Y623" s="30"/>
      <c r="Z623" s="30"/>
      <c r="AA623" s="30"/>
      <c r="AB623" s="30"/>
      <c r="AC623" s="30"/>
      <c r="AD623" s="30"/>
    </row>
    <row r="624" spans="2:30" ht="12.75" customHeight="1" x14ac:dyDescent="0.2">
      <c r="B624" s="32"/>
      <c r="C624" s="52"/>
      <c r="D624" s="30"/>
      <c r="E624" s="30"/>
      <c r="F624" s="30"/>
      <c r="G624" s="30"/>
      <c r="H624" s="30"/>
      <c r="I624" s="30"/>
      <c r="J624" s="30"/>
      <c r="K624" s="30"/>
      <c r="L624" s="30"/>
      <c r="M624" s="30"/>
      <c r="N624" s="30"/>
      <c r="O624" s="30"/>
      <c r="P624" s="30"/>
      <c r="Q624" s="30"/>
      <c r="R624" s="30"/>
      <c r="S624" s="30"/>
      <c r="T624" s="30"/>
      <c r="U624" s="30"/>
      <c r="V624" s="30"/>
      <c r="W624" s="30"/>
      <c r="X624" s="30"/>
      <c r="Y624" s="30"/>
      <c r="Z624" s="30"/>
      <c r="AA624" s="30"/>
      <c r="AB624" s="30"/>
      <c r="AC624" s="30"/>
      <c r="AD624" s="30"/>
    </row>
    <row r="625" spans="2:30" ht="12.75" customHeight="1" x14ac:dyDescent="0.2">
      <c r="B625" s="32"/>
      <c r="C625" s="52"/>
      <c r="D625" s="30"/>
      <c r="E625" s="30"/>
      <c r="F625" s="30"/>
      <c r="G625" s="30"/>
      <c r="H625" s="30"/>
      <c r="I625" s="30"/>
      <c r="J625" s="30"/>
      <c r="K625" s="30"/>
      <c r="L625" s="30"/>
      <c r="M625" s="30"/>
      <c r="N625" s="30"/>
      <c r="O625" s="30"/>
      <c r="P625" s="30"/>
      <c r="Q625" s="30"/>
      <c r="R625" s="30"/>
      <c r="S625" s="30"/>
      <c r="T625" s="30"/>
      <c r="U625" s="30"/>
      <c r="V625" s="30"/>
      <c r="W625" s="30"/>
      <c r="X625" s="30"/>
      <c r="Y625" s="30"/>
      <c r="Z625" s="30"/>
      <c r="AA625" s="30"/>
      <c r="AB625" s="30"/>
      <c r="AC625" s="30"/>
      <c r="AD625" s="30"/>
    </row>
    <row r="626" spans="2:30" ht="12.75" customHeight="1" x14ac:dyDescent="0.2">
      <c r="B626" s="32"/>
      <c r="C626" s="52"/>
      <c r="D626" s="30"/>
      <c r="E626" s="30"/>
      <c r="F626" s="30"/>
      <c r="G626" s="30"/>
      <c r="H626" s="30"/>
      <c r="I626" s="30"/>
      <c r="J626" s="30"/>
      <c r="K626" s="30"/>
      <c r="L626" s="30"/>
      <c r="M626" s="30"/>
      <c r="N626" s="30"/>
      <c r="O626" s="30"/>
      <c r="P626" s="30"/>
      <c r="Q626" s="30"/>
      <c r="R626" s="30"/>
      <c r="S626" s="30"/>
      <c r="T626" s="30"/>
      <c r="U626" s="30"/>
      <c r="V626" s="30"/>
      <c r="W626" s="30"/>
      <c r="X626" s="30"/>
      <c r="Y626" s="30"/>
      <c r="Z626" s="30"/>
      <c r="AA626" s="30"/>
      <c r="AB626" s="30"/>
      <c r="AC626" s="30"/>
      <c r="AD626" s="30"/>
    </row>
    <row r="627" spans="2:30" ht="12.75" customHeight="1" x14ac:dyDescent="0.2">
      <c r="B627" s="32"/>
      <c r="C627" s="52"/>
      <c r="D627" s="30"/>
      <c r="E627" s="30"/>
      <c r="F627" s="30"/>
      <c r="G627" s="30"/>
      <c r="H627" s="30"/>
      <c r="I627" s="30"/>
      <c r="J627" s="30"/>
      <c r="K627" s="30"/>
      <c r="L627" s="30"/>
      <c r="M627" s="30"/>
      <c r="N627" s="30"/>
      <c r="O627" s="30"/>
      <c r="P627" s="30"/>
      <c r="Q627" s="30"/>
      <c r="R627" s="30"/>
      <c r="S627" s="30"/>
      <c r="T627" s="30"/>
      <c r="U627" s="30"/>
      <c r="V627" s="30"/>
      <c r="W627" s="30"/>
      <c r="X627" s="30"/>
      <c r="Y627" s="30"/>
      <c r="Z627" s="30"/>
      <c r="AA627" s="30"/>
      <c r="AB627" s="30"/>
      <c r="AC627" s="30"/>
      <c r="AD627" s="30"/>
    </row>
    <row r="628" spans="2:30" ht="12.75" customHeight="1" x14ac:dyDescent="0.2">
      <c r="B628" s="32"/>
      <c r="C628" s="52"/>
      <c r="D628" s="30"/>
      <c r="E628" s="30"/>
      <c r="F628" s="30"/>
      <c r="G628" s="30"/>
      <c r="H628" s="30"/>
      <c r="I628" s="30"/>
      <c r="J628" s="30"/>
      <c r="K628" s="30"/>
      <c r="L628" s="30"/>
      <c r="M628" s="30"/>
      <c r="N628" s="30"/>
      <c r="O628" s="30"/>
      <c r="P628" s="30"/>
      <c r="Q628" s="30"/>
      <c r="R628" s="30"/>
      <c r="S628" s="30"/>
      <c r="T628" s="30"/>
      <c r="U628" s="30"/>
      <c r="V628" s="30"/>
      <c r="W628" s="30"/>
      <c r="X628" s="30"/>
      <c r="Y628" s="30"/>
      <c r="Z628" s="30"/>
      <c r="AA628" s="30"/>
      <c r="AB628" s="30"/>
      <c r="AC628" s="30"/>
      <c r="AD628" s="30"/>
    </row>
    <row r="629" spans="2:30" ht="12.75" customHeight="1" x14ac:dyDescent="0.2">
      <c r="B629" s="32"/>
      <c r="C629" s="52"/>
      <c r="D629" s="30"/>
      <c r="E629" s="30"/>
      <c r="F629" s="30"/>
      <c r="G629" s="30"/>
      <c r="H629" s="30"/>
      <c r="I629" s="30"/>
      <c r="J629" s="30"/>
      <c r="K629" s="30"/>
      <c r="L629" s="30"/>
      <c r="M629" s="30"/>
      <c r="N629" s="30"/>
      <c r="O629" s="30"/>
      <c r="P629" s="30"/>
      <c r="Q629" s="30"/>
      <c r="R629" s="30"/>
      <c r="S629" s="30"/>
      <c r="T629" s="30"/>
      <c r="U629" s="30"/>
      <c r="V629" s="30"/>
      <c r="W629" s="30"/>
      <c r="X629" s="30"/>
      <c r="Y629" s="30"/>
      <c r="Z629" s="30"/>
      <c r="AA629" s="30"/>
      <c r="AB629" s="30"/>
      <c r="AC629" s="30"/>
      <c r="AD629" s="30"/>
    </row>
    <row r="630" spans="2:30" ht="12.75" customHeight="1" x14ac:dyDescent="0.2">
      <c r="B630" s="32"/>
      <c r="C630" s="52"/>
      <c r="D630" s="30"/>
      <c r="E630" s="30"/>
      <c r="F630" s="30"/>
      <c r="G630" s="30"/>
      <c r="H630" s="30"/>
      <c r="I630" s="30"/>
      <c r="J630" s="30"/>
      <c r="K630" s="30"/>
      <c r="L630" s="30"/>
      <c r="M630" s="30"/>
      <c r="N630" s="30"/>
      <c r="O630" s="30"/>
      <c r="P630" s="30"/>
      <c r="Q630" s="30"/>
      <c r="R630" s="30"/>
      <c r="S630" s="30"/>
      <c r="T630" s="30"/>
      <c r="U630" s="30"/>
      <c r="V630" s="30"/>
      <c r="W630" s="30"/>
      <c r="X630" s="30"/>
      <c r="Y630" s="30"/>
      <c r="Z630" s="30"/>
      <c r="AA630" s="30"/>
      <c r="AB630" s="30"/>
      <c r="AC630" s="30"/>
      <c r="AD630" s="30"/>
    </row>
    <row r="631" spans="2:30" ht="12.75" customHeight="1" x14ac:dyDescent="0.2">
      <c r="B631" s="32"/>
      <c r="C631" s="52"/>
      <c r="D631" s="30"/>
      <c r="E631" s="30"/>
      <c r="F631" s="30"/>
      <c r="G631" s="30"/>
      <c r="H631" s="30"/>
      <c r="I631" s="30"/>
      <c r="J631" s="30"/>
      <c r="K631" s="30"/>
      <c r="L631" s="30"/>
      <c r="M631" s="30"/>
      <c r="N631" s="30"/>
      <c r="O631" s="30"/>
      <c r="P631" s="30"/>
      <c r="Q631" s="30"/>
      <c r="R631" s="30"/>
      <c r="S631" s="30"/>
      <c r="T631" s="30"/>
      <c r="U631" s="30"/>
      <c r="V631" s="30"/>
      <c r="W631" s="30"/>
      <c r="X631" s="30"/>
      <c r="Y631" s="30"/>
      <c r="Z631" s="30"/>
      <c r="AA631" s="30"/>
      <c r="AB631" s="30"/>
      <c r="AC631" s="30"/>
      <c r="AD631" s="30"/>
    </row>
    <row r="632" spans="2:30" ht="12.75" customHeight="1" x14ac:dyDescent="0.2">
      <c r="B632" s="32"/>
      <c r="C632" s="52"/>
      <c r="D632" s="30"/>
      <c r="E632" s="30"/>
      <c r="F632" s="30"/>
      <c r="G632" s="30"/>
      <c r="H632" s="30"/>
      <c r="I632" s="30"/>
      <c r="J632" s="30"/>
      <c r="K632" s="30"/>
      <c r="L632" s="30"/>
      <c r="M632" s="30"/>
      <c r="N632" s="30"/>
      <c r="O632" s="30"/>
      <c r="P632" s="30"/>
      <c r="Q632" s="30"/>
      <c r="R632" s="30"/>
      <c r="S632" s="30"/>
      <c r="T632" s="30"/>
      <c r="U632" s="30"/>
      <c r="V632" s="30"/>
      <c r="W632" s="30"/>
      <c r="X632" s="30"/>
      <c r="Y632" s="30"/>
      <c r="Z632" s="30"/>
      <c r="AA632" s="30"/>
      <c r="AB632" s="30"/>
      <c r="AC632" s="30"/>
      <c r="AD632" s="30"/>
    </row>
    <row r="633" spans="2:30" ht="12.75" customHeight="1" x14ac:dyDescent="0.2">
      <c r="B633" s="32"/>
      <c r="C633" s="52"/>
      <c r="D633" s="30"/>
      <c r="E633" s="30"/>
      <c r="F633" s="30"/>
      <c r="G633" s="30"/>
      <c r="H633" s="30"/>
      <c r="I633" s="30"/>
      <c r="J633" s="30"/>
      <c r="K633" s="30"/>
      <c r="L633" s="30"/>
      <c r="M633" s="30"/>
      <c r="N633" s="30"/>
      <c r="O633" s="30"/>
      <c r="P633" s="30"/>
      <c r="Q633" s="30"/>
      <c r="R633" s="30"/>
      <c r="S633" s="30"/>
      <c r="T633" s="30"/>
      <c r="U633" s="30"/>
      <c r="V633" s="30"/>
      <c r="W633" s="30"/>
      <c r="X633" s="30"/>
      <c r="Y633" s="30"/>
      <c r="Z633" s="30"/>
      <c r="AA633" s="30"/>
      <c r="AB633" s="30"/>
      <c r="AC633" s="30"/>
      <c r="AD633" s="30"/>
    </row>
    <row r="634" spans="2:30" ht="12.75" customHeight="1" x14ac:dyDescent="0.2">
      <c r="B634" s="32"/>
      <c r="C634" s="52"/>
      <c r="D634" s="30"/>
      <c r="E634" s="30"/>
      <c r="F634" s="30"/>
      <c r="G634" s="30"/>
      <c r="H634" s="30"/>
      <c r="I634" s="30"/>
      <c r="J634" s="30"/>
      <c r="K634" s="30"/>
      <c r="L634" s="30"/>
      <c r="M634" s="30"/>
      <c r="N634" s="30"/>
      <c r="O634" s="30"/>
      <c r="P634" s="30"/>
      <c r="Q634" s="30"/>
      <c r="R634" s="30"/>
      <c r="S634" s="30"/>
      <c r="T634" s="30"/>
      <c r="U634" s="30"/>
      <c r="V634" s="30"/>
      <c r="W634" s="30"/>
      <c r="X634" s="30"/>
      <c r="Y634" s="30"/>
      <c r="Z634" s="30"/>
      <c r="AA634" s="30"/>
      <c r="AB634" s="30"/>
      <c r="AC634" s="30"/>
      <c r="AD634" s="30"/>
    </row>
    <row r="635" spans="2:30" ht="12.75" customHeight="1" x14ac:dyDescent="0.2">
      <c r="B635" s="32"/>
      <c r="C635" s="52"/>
      <c r="D635" s="30"/>
      <c r="E635" s="30"/>
      <c r="F635" s="30"/>
      <c r="G635" s="30"/>
      <c r="H635" s="30"/>
      <c r="I635" s="30"/>
      <c r="J635" s="30"/>
      <c r="K635" s="30"/>
      <c r="L635" s="30"/>
      <c r="M635" s="30"/>
      <c r="N635" s="30"/>
      <c r="O635" s="30"/>
      <c r="P635" s="30"/>
      <c r="Q635" s="30"/>
      <c r="R635" s="30"/>
      <c r="S635" s="30"/>
      <c r="T635" s="30"/>
      <c r="U635" s="30"/>
      <c r="V635" s="30"/>
      <c r="W635" s="30"/>
      <c r="X635" s="30"/>
      <c r="Y635" s="30"/>
      <c r="Z635" s="30"/>
      <c r="AA635" s="30"/>
      <c r="AB635" s="30"/>
      <c r="AC635" s="30"/>
      <c r="AD635" s="30"/>
    </row>
    <row r="636" spans="2:30" ht="12.75" customHeight="1" x14ac:dyDescent="0.2">
      <c r="B636" s="32"/>
      <c r="C636" s="52"/>
      <c r="D636" s="30"/>
      <c r="E636" s="30"/>
      <c r="F636" s="30"/>
      <c r="G636" s="30"/>
      <c r="H636" s="30"/>
      <c r="I636" s="30"/>
      <c r="J636" s="30"/>
      <c r="K636" s="30"/>
      <c r="L636" s="30"/>
      <c r="M636" s="30"/>
      <c r="N636" s="30"/>
      <c r="O636" s="30"/>
      <c r="P636" s="30"/>
      <c r="Q636" s="30"/>
      <c r="R636" s="30"/>
      <c r="S636" s="30"/>
      <c r="T636" s="30"/>
      <c r="U636" s="30"/>
      <c r="V636" s="30"/>
      <c r="W636" s="30"/>
      <c r="X636" s="30"/>
      <c r="Y636" s="30"/>
      <c r="Z636" s="30"/>
      <c r="AA636" s="30"/>
      <c r="AB636" s="30"/>
      <c r="AC636" s="30"/>
      <c r="AD636" s="30"/>
    </row>
    <row r="637" spans="2:30" ht="12.75" customHeight="1" x14ac:dyDescent="0.2">
      <c r="B637" s="32"/>
      <c r="C637" s="52"/>
      <c r="D637" s="30"/>
      <c r="E637" s="30"/>
      <c r="F637" s="30"/>
      <c r="G637" s="30"/>
      <c r="H637" s="30"/>
      <c r="I637" s="30"/>
      <c r="J637" s="30"/>
      <c r="K637" s="30"/>
      <c r="L637" s="30"/>
      <c r="M637" s="30"/>
      <c r="N637" s="30"/>
      <c r="O637" s="30"/>
      <c r="P637" s="30"/>
      <c r="Q637" s="30"/>
      <c r="R637" s="30"/>
      <c r="S637" s="30"/>
      <c r="T637" s="30"/>
      <c r="U637" s="30"/>
      <c r="V637" s="30"/>
      <c r="W637" s="30"/>
      <c r="X637" s="30"/>
      <c r="Y637" s="30"/>
      <c r="Z637" s="30"/>
      <c r="AA637" s="30"/>
      <c r="AB637" s="30"/>
      <c r="AC637" s="30"/>
      <c r="AD637" s="30"/>
    </row>
    <row r="638" spans="2:30" ht="12.75" customHeight="1" x14ac:dyDescent="0.2">
      <c r="B638" s="32"/>
      <c r="C638" s="52"/>
      <c r="D638" s="30"/>
      <c r="E638" s="30"/>
      <c r="F638" s="30"/>
      <c r="G638" s="30"/>
      <c r="H638" s="30"/>
      <c r="I638" s="30"/>
      <c r="J638" s="30"/>
      <c r="K638" s="30"/>
      <c r="L638" s="30"/>
      <c r="M638" s="30"/>
      <c r="N638" s="30"/>
      <c r="O638" s="30"/>
      <c r="P638" s="30"/>
      <c r="Q638" s="30"/>
      <c r="R638" s="30"/>
      <c r="S638" s="30"/>
      <c r="T638" s="30"/>
      <c r="U638" s="30"/>
      <c r="V638" s="30"/>
      <c r="W638" s="30"/>
      <c r="X638" s="30"/>
      <c r="Y638" s="30"/>
      <c r="Z638" s="30"/>
      <c r="AA638" s="30"/>
      <c r="AB638" s="30"/>
      <c r="AC638" s="30"/>
      <c r="AD638" s="30"/>
    </row>
    <row r="639" spans="2:30" ht="12.75" customHeight="1" x14ac:dyDescent="0.2">
      <c r="B639" s="32"/>
      <c r="C639" s="52"/>
      <c r="D639" s="30"/>
      <c r="E639" s="30"/>
      <c r="F639" s="30"/>
      <c r="G639" s="30"/>
      <c r="H639" s="30"/>
      <c r="I639" s="30"/>
      <c r="J639" s="30"/>
      <c r="K639" s="30"/>
      <c r="L639" s="30"/>
      <c r="M639" s="30"/>
      <c r="N639" s="30"/>
      <c r="O639" s="30"/>
      <c r="P639" s="30"/>
      <c r="Q639" s="30"/>
      <c r="R639" s="30"/>
      <c r="S639" s="30"/>
      <c r="T639" s="30"/>
      <c r="U639" s="30"/>
      <c r="V639" s="30"/>
      <c r="W639" s="30"/>
      <c r="X639" s="30"/>
      <c r="Y639" s="30"/>
      <c r="Z639" s="30"/>
      <c r="AA639" s="30"/>
      <c r="AB639" s="30"/>
      <c r="AC639" s="30"/>
      <c r="AD639" s="30"/>
    </row>
    <row r="640" spans="2:30" ht="12.75" customHeight="1" x14ac:dyDescent="0.2">
      <c r="B640" s="32"/>
      <c r="C640" s="52"/>
      <c r="D640" s="30"/>
      <c r="E640" s="30"/>
      <c r="F640" s="30"/>
      <c r="G640" s="30"/>
      <c r="H640" s="30"/>
      <c r="I640" s="30"/>
      <c r="J640" s="30"/>
      <c r="K640" s="30"/>
      <c r="L640" s="30"/>
      <c r="M640" s="30"/>
      <c r="N640" s="30"/>
      <c r="O640" s="30"/>
      <c r="P640" s="30"/>
      <c r="Q640" s="30"/>
      <c r="R640" s="30"/>
      <c r="S640" s="30"/>
      <c r="T640" s="30"/>
      <c r="U640" s="30"/>
      <c r="V640" s="30"/>
      <c r="W640" s="30"/>
      <c r="X640" s="30"/>
      <c r="Y640" s="30"/>
      <c r="Z640" s="30"/>
      <c r="AA640" s="30"/>
      <c r="AB640" s="30"/>
      <c r="AC640" s="30"/>
      <c r="AD640" s="30"/>
    </row>
    <row r="641" spans="2:30" ht="12.75" customHeight="1" x14ac:dyDescent="0.2">
      <c r="B641" s="32"/>
      <c r="C641" s="52"/>
      <c r="D641" s="30"/>
      <c r="E641" s="30"/>
      <c r="F641" s="30"/>
      <c r="G641" s="30"/>
      <c r="H641" s="30"/>
      <c r="I641" s="30"/>
      <c r="J641" s="30"/>
      <c r="K641" s="30"/>
      <c r="L641" s="30"/>
      <c r="M641" s="30"/>
      <c r="N641" s="30"/>
      <c r="O641" s="30"/>
      <c r="P641" s="30"/>
      <c r="Q641" s="30"/>
      <c r="R641" s="30"/>
      <c r="S641" s="30"/>
      <c r="T641" s="30"/>
      <c r="U641" s="30"/>
      <c r="V641" s="30"/>
      <c r="W641" s="30"/>
      <c r="X641" s="30"/>
      <c r="Y641" s="30"/>
      <c r="Z641" s="30"/>
      <c r="AA641" s="30"/>
      <c r="AB641" s="30"/>
      <c r="AC641" s="30"/>
      <c r="AD641" s="30"/>
    </row>
    <row r="642" spans="2:30" ht="12.75" customHeight="1" x14ac:dyDescent="0.2">
      <c r="B642" s="32"/>
      <c r="C642" s="52"/>
      <c r="D642" s="30"/>
      <c r="E642" s="30"/>
      <c r="F642" s="30"/>
      <c r="G642" s="30"/>
      <c r="H642" s="30"/>
      <c r="I642" s="30"/>
      <c r="J642" s="30"/>
      <c r="K642" s="30"/>
      <c r="L642" s="30"/>
      <c r="M642" s="30"/>
      <c r="N642" s="30"/>
      <c r="O642" s="30"/>
      <c r="P642" s="30"/>
      <c r="Q642" s="30"/>
      <c r="R642" s="30"/>
      <c r="S642" s="30"/>
      <c r="T642" s="30"/>
      <c r="U642" s="30"/>
      <c r="V642" s="30"/>
      <c r="W642" s="30"/>
      <c r="X642" s="30"/>
      <c r="Y642" s="30"/>
      <c r="Z642" s="30"/>
      <c r="AA642" s="30"/>
      <c r="AB642" s="30"/>
      <c r="AC642" s="30"/>
      <c r="AD642" s="30"/>
    </row>
    <row r="643" spans="2:30" ht="12.75" customHeight="1" x14ac:dyDescent="0.2">
      <c r="B643" s="32"/>
      <c r="C643" s="52"/>
      <c r="D643" s="30"/>
      <c r="E643" s="30"/>
      <c r="F643" s="30"/>
      <c r="G643" s="30"/>
      <c r="H643" s="30"/>
      <c r="I643" s="30"/>
      <c r="J643" s="30"/>
      <c r="K643" s="30"/>
      <c r="L643" s="30"/>
      <c r="M643" s="30"/>
      <c r="N643" s="30"/>
      <c r="O643" s="30"/>
      <c r="P643" s="30"/>
      <c r="Q643" s="30"/>
      <c r="R643" s="30"/>
      <c r="S643" s="30"/>
      <c r="T643" s="30"/>
      <c r="U643" s="30"/>
      <c r="V643" s="30"/>
      <c r="W643" s="30"/>
      <c r="X643" s="30"/>
      <c r="Y643" s="30"/>
      <c r="Z643" s="30"/>
      <c r="AA643" s="30"/>
      <c r="AB643" s="30"/>
      <c r="AC643" s="30"/>
      <c r="AD643" s="30"/>
    </row>
    <row r="644" spans="2:30" ht="12.75" customHeight="1" x14ac:dyDescent="0.2">
      <c r="B644" s="32"/>
      <c r="C644" s="52"/>
      <c r="D644" s="30"/>
      <c r="E644" s="30"/>
      <c r="F644" s="30"/>
      <c r="G644" s="30"/>
      <c r="H644" s="30"/>
      <c r="I644" s="30"/>
      <c r="J644" s="30"/>
      <c r="K644" s="30"/>
      <c r="L644" s="30"/>
      <c r="M644" s="30"/>
      <c r="N644" s="30"/>
      <c r="O644" s="30"/>
      <c r="P644" s="30"/>
      <c r="Q644" s="30"/>
      <c r="R644" s="30"/>
      <c r="S644" s="30"/>
      <c r="T644" s="30"/>
      <c r="U644" s="30"/>
      <c r="V644" s="30"/>
      <c r="W644" s="30"/>
      <c r="X644" s="30"/>
      <c r="Y644" s="30"/>
      <c r="Z644" s="30"/>
      <c r="AA644" s="30"/>
      <c r="AB644" s="30"/>
      <c r="AC644" s="30"/>
      <c r="AD644" s="30"/>
    </row>
    <row r="645" spans="2:30" ht="12.75" customHeight="1" x14ac:dyDescent="0.2">
      <c r="B645" s="32"/>
      <c r="C645" s="52"/>
      <c r="D645" s="30"/>
      <c r="E645" s="30"/>
      <c r="F645" s="30"/>
      <c r="G645" s="30"/>
      <c r="H645" s="30"/>
      <c r="I645" s="30"/>
      <c r="J645" s="30"/>
      <c r="K645" s="30"/>
      <c r="L645" s="30"/>
      <c r="M645" s="30"/>
      <c r="N645" s="30"/>
      <c r="O645" s="30"/>
      <c r="P645" s="30"/>
      <c r="Q645" s="30"/>
      <c r="R645" s="30"/>
      <c r="S645" s="30"/>
      <c r="T645" s="30"/>
      <c r="U645" s="30"/>
      <c r="V645" s="30"/>
      <c r="W645" s="30"/>
      <c r="X645" s="30"/>
      <c r="Y645" s="30"/>
      <c r="Z645" s="30"/>
      <c r="AA645" s="30"/>
      <c r="AB645" s="30"/>
      <c r="AC645" s="30"/>
      <c r="AD645" s="30"/>
    </row>
    <row r="646" spans="2:30" ht="12.75" customHeight="1" x14ac:dyDescent="0.2">
      <c r="B646" s="32"/>
      <c r="C646" s="52"/>
      <c r="D646" s="30"/>
      <c r="E646" s="30"/>
      <c r="F646" s="30"/>
      <c r="G646" s="30"/>
      <c r="H646" s="30"/>
      <c r="I646" s="30"/>
      <c r="J646" s="30"/>
      <c r="K646" s="30"/>
      <c r="L646" s="30"/>
      <c r="M646" s="30"/>
      <c r="N646" s="30"/>
      <c r="O646" s="30"/>
      <c r="P646" s="30"/>
      <c r="Q646" s="30"/>
      <c r="R646" s="30"/>
      <c r="S646" s="30"/>
      <c r="T646" s="30"/>
      <c r="U646" s="30"/>
      <c r="V646" s="30"/>
      <c r="W646" s="30"/>
      <c r="X646" s="30"/>
      <c r="Y646" s="30"/>
      <c r="Z646" s="30"/>
      <c r="AA646" s="30"/>
      <c r="AB646" s="30"/>
      <c r="AC646" s="30"/>
      <c r="AD646" s="30"/>
    </row>
    <row r="647" spans="2:30" ht="12.75" customHeight="1" x14ac:dyDescent="0.2">
      <c r="B647" s="32"/>
      <c r="C647" s="52"/>
      <c r="D647" s="30"/>
      <c r="E647" s="30"/>
      <c r="F647" s="30"/>
      <c r="G647" s="30"/>
      <c r="H647" s="30"/>
      <c r="I647" s="30"/>
      <c r="J647" s="30"/>
      <c r="K647" s="30"/>
      <c r="L647" s="30"/>
      <c r="M647" s="30"/>
      <c r="N647" s="30"/>
      <c r="O647" s="30"/>
      <c r="P647" s="30"/>
      <c r="Q647" s="30"/>
      <c r="R647" s="30"/>
      <c r="S647" s="30"/>
      <c r="T647" s="30"/>
      <c r="U647" s="30"/>
      <c r="V647" s="30"/>
      <c r="W647" s="30"/>
      <c r="X647" s="30"/>
      <c r="Y647" s="30"/>
      <c r="Z647" s="30"/>
      <c r="AA647" s="30"/>
      <c r="AB647" s="30"/>
      <c r="AC647" s="30"/>
      <c r="AD647" s="30"/>
    </row>
    <row r="648" spans="2:30" ht="12.75" customHeight="1" x14ac:dyDescent="0.2">
      <c r="B648" s="32"/>
      <c r="C648" s="52"/>
      <c r="D648" s="30"/>
      <c r="E648" s="30"/>
      <c r="F648" s="30"/>
      <c r="G648" s="30"/>
      <c r="H648" s="30"/>
      <c r="I648" s="30"/>
      <c r="J648" s="30"/>
      <c r="K648" s="30"/>
      <c r="L648" s="30"/>
      <c r="M648" s="30"/>
      <c r="N648" s="30"/>
      <c r="O648" s="30"/>
      <c r="P648" s="30"/>
      <c r="Q648" s="30"/>
      <c r="R648" s="30"/>
      <c r="S648" s="30"/>
      <c r="T648" s="30"/>
      <c r="U648" s="30"/>
      <c r="V648" s="30"/>
      <c r="W648" s="30"/>
      <c r="X648" s="30"/>
      <c r="Y648" s="30"/>
      <c r="Z648" s="30"/>
      <c r="AA648" s="30"/>
      <c r="AB648" s="30"/>
      <c r="AC648" s="30"/>
      <c r="AD648" s="30"/>
    </row>
    <row r="649" spans="2:30" ht="12.75" customHeight="1" x14ac:dyDescent="0.2">
      <c r="B649" s="32"/>
      <c r="C649" s="52"/>
      <c r="D649" s="30"/>
      <c r="E649" s="30"/>
      <c r="F649" s="30"/>
      <c r="G649" s="30"/>
      <c r="H649" s="30"/>
      <c r="I649" s="30"/>
      <c r="J649" s="30"/>
      <c r="K649" s="30"/>
      <c r="L649" s="30"/>
      <c r="M649" s="30"/>
      <c r="N649" s="30"/>
      <c r="O649" s="30"/>
      <c r="P649" s="30"/>
      <c r="Q649" s="30"/>
      <c r="R649" s="30"/>
      <c r="S649" s="30"/>
      <c r="T649" s="30"/>
      <c r="U649" s="30"/>
      <c r="V649" s="30"/>
      <c r="W649" s="30"/>
      <c r="X649" s="30"/>
      <c r="Y649" s="30"/>
      <c r="Z649" s="30"/>
      <c r="AA649" s="30"/>
      <c r="AB649" s="30"/>
      <c r="AC649" s="30"/>
      <c r="AD649" s="30"/>
    </row>
    <row r="650" spans="2:30" ht="12.75" customHeight="1" x14ac:dyDescent="0.2">
      <c r="B650" s="32"/>
      <c r="C650" s="52"/>
      <c r="D650" s="30"/>
      <c r="E650" s="30"/>
      <c r="F650" s="30"/>
      <c r="G650" s="30"/>
      <c r="H650" s="30"/>
      <c r="I650" s="30"/>
      <c r="J650" s="30"/>
      <c r="K650" s="30"/>
      <c r="L650" s="30"/>
      <c r="M650" s="30"/>
      <c r="N650" s="30"/>
      <c r="O650" s="30"/>
      <c r="P650" s="30"/>
      <c r="Q650" s="30"/>
      <c r="R650" s="30"/>
      <c r="S650" s="30"/>
      <c r="T650" s="30"/>
      <c r="U650" s="30"/>
      <c r="V650" s="30"/>
      <c r="W650" s="30"/>
      <c r="X650" s="30"/>
      <c r="Y650" s="30"/>
      <c r="Z650" s="30"/>
      <c r="AA650" s="30"/>
      <c r="AB650" s="30"/>
      <c r="AC650" s="30"/>
      <c r="AD650" s="30"/>
    </row>
    <row r="651" spans="2:30" ht="12.75" customHeight="1" x14ac:dyDescent="0.2">
      <c r="B651" s="32"/>
      <c r="C651" s="52"/>
      <c r="D651" s="30"/>
      <c r="E651" s="30"/>
      <c r="F651" s="30"/>
      <c r="G651" s="30"/>
      <c r="H651" s="30"/>
      <c r="I651" s="30"/>
      <c r="J651" s="30"/>
      <c r="K651" s="30"/>
      <c r="L651" s="30"/>
      <c r="M651" s="30"/>
      <c r="N651" s="30"/>
      <c r="O651" s="30"/>
      <c r="P651" s="30"/>
      <c r="Q651" s="30"/>
      <c r="R651" s="30"/>
      <c r="S651" s="30"/>
      <c r="T651" s="30"/>
      <c r="U651" s="30"/>
      <c r="V651" s="30"/>
      <c r="W651" s="30"/>
      <c r="X651" s="30"/>
      <c r="Y651" s="30"/>
      <c r="Z651" s="30"/>
      <c r="AA651" s="30"/>
      <c r="AB651" s="30"/>
      <c r="AC651" s="30"/>
      <c r="AD651" s="30"/>
    </row>
    <row r="652" spans="2:30" ht="12.75" customHeight="1" x14ac:dyDescent="0.2">
      <c r="B652" s="32"/>
      <c r="C652" s="52"/>
      <c r="D652" s="30"/>
      <c r="E652" s="30"/>
      <c r="F652" s="30"/>
      <c r="G652" s="30"/>
      <c r="H652" s="30"/>
      <c r="I652" s="30"/>
      <c r="J652" s="30"/>
      <c r="K652" s="30"/>
      <c r="L652" s="30"/>
      <c r="M652" s="30"/>
      <c r="N652" s="30"/>
      <c r="O652" s="30"/>
      <c r="P652" s="30"/>
      <c r="Q652" s="30"/>
      <c r="R652" s="30"/>
      <c r="S652" s="30"/>
      <c r="T652" s="30"/>
      <c r="U652" s="30"/>
      <c r="V652" s="30"/>
      <c r="W652" s="30"/>
      <c r="X652" s="30"/>
      <c r="Y652" s="30"/>
      <c r="Z652" s="30"/>
      <c r="AA652" s="30"/>
      <c r="AB652" s="30"/>
      <c r="AC652" s="30"/>
      <c r="AD652" s="30"/>
    </row>
    <row r="653" spans="2:30" ht="12.75" customHeight="1" x14ac:dyDescent="0.2">
      <c r="B653" s="32"/>
      <c r="C653" s="52"/>
      <c r="D653" s="30"/>
      <c r="E653" s="30"/>
      <c r="F653" s="30"/>
      <c r="G653" s="30"/>
      <c r="H653" s="30"/>
      <c r="I653" s="30"/>
      <c r="J653" s="30"/>
      <c r="K653" s="30"/>
      <c r="L653" s="30"/>
      <c r="M653" s="30"/>
      <c r="N653" s="30"/>
      <c r="O653" s="30"/>
      <c r="P653" s="30"/>
      <c r="Q653" s="30"/>
      <c r="R653" s="30"/>
      <c r="S653" s="30"/>
      <c r="T653" s="30"/>
      <c r="U653" s="30"/>
      <c r="V653" s="30"/>
      <c r="W653" s="30"/>
      <c r="X653" s="30"/>
      <c r="Y653" s="30"/>
      <c r="Z653" s="30"/>
      <c r="AA653" s="30"/>
      <c r="AB653" s="30"/>
      <c r="AC653" s="30"/>
      <c r="AD653" s="30"/>
    </row>
    <row r="654" spans="2:30" ht="12.75" customHeight="1" x14ac:dyDescent="0.2">
      <c r="B654" s="32"/>
      <c r="C654" s="52"/>
      <c r="D654" s="30"/>
      <c r="E654" s="30"/>
      <c r="F654" s="30"/>
      <c r="G654" s="30"/>
      <c r="H654" s="30"/>
      <c r="I654" s="30"/>
      <c r="J654" s="30"/>
      <c r="K654" s="30"/>
      <c r="L654" s="30"/>
      <c r="M654" s="30"/>
      <c r="N654" s="30"/>
      <c r="O654" s="30"/>
      <c r="P654" s="30"/>
      <c r="Q654" s="30"/>
      <c r="R654" s="30"/>
      <c r="S654" s="30"/>
      <c r="T654" s="30"/>
      <c r="U654" s="30"/>
      <c r="V654" s="30"/>
      <c r="W654" s="30"/>
      <c r="X654" s="30"/>
      <c r="Y654" s="30"/>
      <c r="Z654" s="30"/>
      <c r="AA654" s="30"/>
      <c r="AB654" s="30"/>
      <c r="AC654" s="30"/>
      <c r="AD654" s="30"/>
    </row>
    <row r="655" spans="2:30" ht="12.75" customHeight="1" x14ac:dyDescent="0.2">
      <c r="B655" s="32"/>
      <c r="C655" s="52"/>
      <c r="D655" s="30"/>
      <c r="E655" s="30"/>
      <c r="F655" s="30"/>
      <c r="G655" s="30"/>
      <c r="H655" s="30"/>
      <c r="I655" s="30"/>
      <c r="J655" s="30"/>
      <c r="K655" s="30"/>
      <c r="L655" s="30"/>
      <c r="M655" s="30"/>
      <c r="N655" s="30"/>
      <c r="O655" s="30"/>
      <c r="P655" s="30"/>
      <c r="Q655" s="30"/>
      <c r="R655" s="30"/>
      <c r="S655" s="30"/>
      <c r="T655" s="30"/>
      <c r="U655" s="30"/>
      <c r="V655" s="30"/>
      <c r="W655" s="30"/>
      <c r="X655" s="30"/>
      <c r="Y655" s="30"/>
      <c r="Z655" s="30"/>
      <c r="AA655" s="30"/>
      <c r="AB655" s="30"/>
      <c r="AC655" s="30"/>
      <c r="AD655" s="30"/>
    </row>
    <row r="656" spans="2:30" ht="12.75" customHeight="1" x14ac:dyDescent="0.2">
      <c r="B656" s="32"/>
      <c r="C656" s="52"/>
      <c r="D656" s="30"/>
      <c r="E656" s="30"/>
      <c r="F656" s="30"/>
      <c r="G656" s="30"/>
      <c r="H656" s="30"/>
      <c r="I656" s="30"/>
      <c r="J656" s="30"/>
      <c r="K656" s="30"/>
      <c r="L656" s="30"/>
      <c r="M656" s="30"/>
      <c r="N656" s="30"/>
      <c r="O656" s="30"/>
      <c r="P656" s="30"/>
      <c r="Q656" s="30"/>
      <c r="R656" s="30"/>
      <c r="S656" s="30"/>
      <c r="T656" s="30"/>
      <c r="U656" s="30"/>
      <c r="V656" s="30"/>
      <c r="W656" s="30"/>
      <c r="X656" s="30"/>
      <c r="Y656" s="30"/>
      <c r="Z656" s="30"/>
      <c r="AA656" s="30"/>
      <c r="AB656" s="30"/>
      <c r="AC656" s="30"/>
      <c r="AD656" s="30"/>
    </row>
    <row r="657" spans="2:30" ht="12.75" customHeight="1" x14ac:dyDescent="0.2">
      <c r="B657" s="32"/>
      <c r="C657" s="52"/>
      <c r="D657" s="30"/>
      <c r="E657" s="30"/>
      <c r="F657" s="30"/>
      <c r="G657" s="30"/>
      <c r="H657" s="30"/>
      <c r="I657" s="30"/>
      <c r="J657" s="30"/>
      <c r="K657" s="30"/>
      <c r="L657" s="30"/>
      <c r="M657" s="30"/>
      <c r="N657" s="30"/>
      <c r="O657" s="30"/>
      <c r="P657" s="30"/>
      <c r="Q657" s="30"/>
      <c r="R657" s="30"/>
      <c r="S657" s="30"/>
      <c r="T657" s="30"/>
      <c r="U657" s="30"/>
      <c r="V657" s="30"/>
      <c r="W657" s="30"/>
      <c r="X657" s="30"/>
      <c r="Y657" s="30"/>
      <c r="Z657" s="30"/>
      <c r="AA657" s="30"/>
      <c r="AB657" s="30"/>
      <c r="AC657" s="30"/>
      <c r="AD657" s="30"/>
    </row>
    <row r="658" spans="2:30" ht="12.75" customHeight="1" x14ac:dyDescent="0.2">
      <c r="B658" s="32"/>
      <c r="C658" s="52"/>
      <c r="D658" s="30"/>
      <c r="E658" s="30"/>
      <c r="F658" s="30"/>
      <c r="G658" s="30"/>
      <c r="H658" s="30"/>
      <c r="I658" s="30"/>
      <c r="J658" s="30"/>
      <c r="K658" s="30"/>
      <c r="L658" s="30"/>
      <c r="M658" s="30"/>
      <c r="N658" s="30"/>
      <c r="O658" s="30"/>
      <c r="P658" s="30"/>
      <c r="Q658" s="30"/>
      <c r="R658" s="30"/>
      <c r="S658" s="30"/>
      <c r="T658" s="30"/>
      <c r="U658" s="30"/>
      <c r="V658" s="30"/>
      <c r="W658" s="30"/>
      <c r="X658" s="30"/>
      <c r="Y658" s="30"/>
      <c r="Z658" s="30"/>
      <c r="AA658" s="30"/>
      <c r="AB658" s="30"/>
      <c r="AC658" s="30"/>
      <c r="AD658" s="30"/>
    </row>
    <row r="659" spans="2:30" ht="12.75" customHeight="1" x14ac:dyDescent="0.2">
      <c r="B659" s="32"/>
      <c r="C659" s="52"/>
      <c r="D659" s="30"/>
      <c r="E659" s="30"/>
      <c r="F659" s="30"/>
      <c r="G659" s="30"/>
      <c r="H659" s="30"/>
      <c r="I659" s="30"/>
      <c r="J659" s="30"/>
      <c r="K659" s="30"/>
      <c r="L659" s="30"/>
      <c r="M659" s="30"/>
      <c r="N659" s="30"/>
      <c r="O659" s="30"/>
      <c r="P659" s="30"/>
      <c r="Q659" s="30"/>
      <c r="R659" s="30"/>
      <c r="S659" s="30"/>
      <c r="T659" s="30"/>
      <c r="U659" s="30"/>
      <c r="V659" s="30"/>
      <c r="W659" s="30"/>
      <c r="X659" s="30"/>
      <c r="Y659" s="30"/>
      <c r="Z659" s="30"/>
      <c r="AA659" s="30"/>
      <c r="AB659" s="30"/>
      <c r="AC659" s="30"/>
      <c r="AD659" s="30"/>
    </row>
    <row r="660" spans="2:30" ht="12.75" customHeight="1" x14ac:dyDescent="0.2">
      <c r="B660" s="32"/>
      <c r="C660" s="52"/>
      <c r="D660" s="30"/>
      <c r="E660" s="30"/>
      <c r="F660" s="30"/>
      <c r="G660" s="30"/>
      <c r="H660" s="30"/>
      <c r="I660" s="30"/>
      <c r="J660" s="30"/>
      <c r="K660" s="30"/>
      <c r="L660" s="30"/>
      <c r="M660" s="30"/>
      <c r="N660" s="30"/>
      <c r="O660" s="30"/>
      <c r="P660" s="30"/>
      <c r="Q660" s="30"/>
      <c r="R660" s="30"/>
      <c r="S660" s="30"/>
      <c r="T660" s="30"/>
      <c r="U660" s="30"/>
      <c r="V660" s="30"/>
      <c r="W660" s="30"/>
      <c r="X660" s="30"/>
      <c r="Y660" s="30"/>
      <c r="Z660" s="30"/>
      <c r="AA660" s="30"/>
      <c r="AB660" s="30"/>
      <c r="AC660" s="30"/>
      <c r="AD660" s="30"/>
    </row>
    <row r="661" spans="2:30" ht="12.75" customHeight="1" x14ac:dyDescent="0.2">
      <c r="B661" s="32"/>
      <c r="C661" s="52"/>
      <c r="D661" s="30"/>
      <c r="E661" s="30"/>
      <c r="F661" s="30"/>
      <c r="G661" s="30"/>
      <c r="H661" s="30"/>
      <c r="I661" s="30"/>
      <c r="J661" s="30"/>
      <c r="K661" s="30"/>
      <c r="L661" s="30"/>
      <c r="M661" s="30"/>
      <c r="N661" s="30"/>
      <c r="O661" s="30"/>
      <c r="P661" s="30"/>
      <c r="Q661" s="30"/>
      <c r="R661" s="30"/>
      <c r="S661" s="30"/>
      <c r="T661" s="30"/>
      <c r="U661" s="30"/>
      <c r="V661" s="30"/>
      <c r="W661" s="30"/>
      <c r="X661" s="30"/>
      <c r="Y661" s="30"/>
      <c r="Z661" s="30"/>
      <c r="AA661" s="30"/>
      <c r="AB661" s="30"/>
      <c r="AC661" s="30"/>
      <c r="AD661" s="30"/>
    </row>
    <row r="662" spans="2:30" ht="12.75" customHeight="1" x14ac:dyDescent="0.2">
      <c r="B662" s="32"/>
      <c r="C662" s="52"/>
      <c r="D662" s="30"/>
      <c r="E662" s="30"/>
      <c r="F662" s="30"/>
      <c r="G662" s="30"/>
      <c r="H662" s="30"/>
      <c r="I662" s="30"/>
      <c r="J662" s="30"/>
      <c r="K662" s="30"/>
      <c r="L662" s="30"/>
      <c r="M662" s="30"/>
      <c r="N662" s="30"/>
      <c r="O662" s="30"/>
      <c r="P662" s="30"/>
      <c r="Q662" s="30"/>
      <c r="R662" s="30"/>
      <c r="S662" s="30"/>
      <c r="T662" s="30"/>
      <c r="U662" s="30"/>
      <c r="V662" s="30"/>
      <c r="W662" s="30"/>
      <c r="X662" s="30"/>
      <c r="Y662" s="30"/>
      <c r="Z662" s="30"/>
      <c r="AA662" s="30"/>
      <c r="AB662" s="30"/>
      <c r="AC662" s="30"/>
      <c r="AD662" s="30"/>
    </row>
    <row r="663" spans="2:30" ht="12.75" customHeight="1" x14ac:dyDescent="0.2">
      <c r="B663" s="32"/>
      <c r="C663" s="52"/>
      <c r="D663" s="30"/>
      <c r="E663" s="30"/>
      <c r="F663" s="30"/>
      <c r="G663" s="30"/>
      <c r="H663" s="30"/>
      <c r="I663" s="30"/>
      <c r="J663" s="30"/>
      <c r="K663" s="30"/>
      <c r="L663" s="30"/>
      <c r="M663" s="30"/>
      <c r="N663" s="30"/>
      <c r="O663" s="30"/>
      <c r="P663" s="30"/>
      <c r="Q663" s="30"/>
      <c r="R663" s="30"/>
      <c r="S663" s="30"/>
      <c r="T663" s="30"/>
      <c r="U663" s="30"/>
      <c r="V663" s="30"/>
      <c r="W663" s="30"/>
      <c r="X663" s="30"/>
      <c r="Y663" s="30"/>
      <c r="Z663" s="30"/>
      <c r="AA663" s="30"/>
      <c r="AB663" s="30"/>
      <c r="AC663" s="30"/>
      <c r="AD663" s="30"/>
    </row>
    <row r="664" spans="2:30" ht="12.75" customHeight="1" x14ac:dyDescent="0.2">
      <c r="B664" s="32"/>
      <c r="C664" s="52"/>
      <c r="D664" s="30"/>
      <c r="E664" s="30"/>
      <c r="F664" s="30"/>
      <c r="G664" s="30"/>
      <c r="H664" s="30"/>
      <c r="I664" s="30"/>
      <c r="J664" s="30"/>
      <c r="K664" s="30"/>
      <c r="L664" s="30"/>
      <c r="M664" s="30"/>
      <c r="N664" s="30"/>
      <c r="O664" s="30"/>
      <c r="P664" s="30"/>
      <c r="Q664" s="30"/>
      <c r="R664" s="30"/>
      <c r="S664" s="30"/>
      <c r="T664" s="30"/>
      <c r="U664" s="30"/>
      <c r="V664" s="30"/>
      <c r="W664" s="30"/>
      <c r="X664" s="30"/>
      <c r="Y664" s="30"/>
      <c r="Z664" s="30"/>
      <c r="AA664" s="30"/>
      <c r="AB664" s="30"/>
      <c r="AC664" s="30"/>
      <c r="AD664" s="30"/>
    </row>
    <row r="665" spans="2:30" ht="12.75" customHeight="1" x14ac:dyDescent="0.2">
      <c r="B665" s="32"/>
      <c r="C665" s="52"/>
      <c r="D665" s="30"/>
      <c r="E665" s="30"/>
      <c r="F665" s="30"/>
      <c r="G665" s="30"/>
      <c r="H665" s="30"/>
      <c r="I665" s="30"/>
      <c r="J665" s="30"/>
      <c r="K665" s="30"/>
      <c r="L665" s="30"/>
      <c r="M665" s="30"/>
      <c r="N665" s="30"/>
      <c r="O665" s="30"/>
      <c r="P665" s="30"/>
      <c r="Q665" s="30"/>
      <c r="R665" s="30"/>
      <c r="S665" s="30"/>
      <c r="T665" s="30"/>
      <c r="U665" s="30"/>
      <c r="V665" s="30"/>
      <c r="W665" s="30"/>
      <c r="X665" s="30"/>
      <c r="Y665" s="30"/>
      <c r="Z665" s="30"/>
      <c r="AA665" s="30"/>
      <c r="AB665" s="30"/>
      <c r="AC665" s="30"/>
      <c r="AD665" s="30"/>
    </row>
    <row r="666" spans="2:30" ht="12.75" customHeight="1" x14ac:dyDescent="0.2">
      <c r="B666" s="32"/>
      <c r="C666" s="52"/>
      <c r="D666" s="30"/>
      <c r="E666" s="30"/>
      <c r="F666" s="30"/>
      <c r="G666" s="30"/>
      <c r="H666" s="30"/>
      <c r="I666" s="30"/>
      <c r="J666" s="30"/>
      <c r="K666" s="30"/>
      <c r="L666" s="30"/>
      <c r="M666" s="30"/>
      <c r="N666" s="30"/>
      <c r="O666" s="30"/>
      <c r="P666" s="30"/>
      <c r="Q666" s="30"/>
      <c r="R666" s="30"/>
      <c r="S666" s="30"/>
      <c r="T666" s="30"/>
      <c r="U666" s="30"/>
      <c r="V666" s="30"/>
      <c r="W666" s="30"/>
      <c r="X666" s="30"/>
      <c r="Y666" s="30"/>
      <c r="Z666" s="30"/>
      <c r="AA666" s="30"/>
      <c r="AB666" s="30"/>
      <c r="AC666" s="30"/>
      <c r="AD666" s="30"/>
    </row>
    <row r="667" spans="2:30" ht="12.75" customHeight="1" x14ac:dyDescent="0.2">
      <c r="B667" s="32"/>
      <c r="C667" s="52"/>
      <c r="D667" s="30"/>
      <c r="E667" s="30"/>
      <c r="F667" s="30"/>
      <c r="G667" s="30"/>
      <c r="H667" s="30"/>
      <c r="I667" s="30"/>
      <c r="J667" s="30"/>
      <c r="K667" s="30"/>
      <c r="L667" s="30"/>
      <c r="M667" s="30"/>
      <c r="N667" s="30"/>
      <c r="O667" s="30"/>
      <c r="P667" s="30"/>
      <c r="Q667" s="30"/>
      <c r="R667" s="30"/>
      <c r="S667" s="30"/>
      <c r="T667" s="30"/>
      <c r="U667" s="30"/>
      <c r="V667" s="30"/>
      <c r="W667" s="30"/>
      <c r="X667" s="30"/>
      <c r="Y667" s="30"/>
      <c r="Z667" s="30"/>
      <c r="AA667" s="30"/>
      <c r="AB667" s="30"/>
      <c r="AC667" s="30"/>
      <c r="AD667" s="30"/>
    </row>
    <row r="668" spans="2:30" ht="12.75" customHeight="1" x14ac:dyDescent="0.2">
      <c r="B668" s="32"/>
      <c r="C668" s="52"/>
      <c r="D668" s="30"/>
      <c r="E668" s="30"/>
      <c r="F668" s="30"/>
      <c r="G668" s="30"/>
      <c r="H668" s="30"/>
      <c r="I668" s="30"/>
      <c r="J668" s="30"/>
      <c r="K668" s="30"/>
      <c r="L668" s="30"/>
      <c r="M668" s="30"/>
      <c r="N668" s="30"/>
      <c r="O668" s="30"/>
      <c r="P668" s="30"/>
      <c r="Q668" s="30"/>
      <c r="R668" s="30"/>
      <c r="S668" s="30"/>
      <c r="T668" s="30"/>
      <c r="U668" s="30"/>
      <c r="V668" s="30"/>
      <c r="W668" s="30"/>
      <c r="X668" s="30"/>
      <c r="Y668" s="30"/>
      <c r="Z668" s="30"/>
      <c r="AA668" s="30"/>
      <c r="AB668" s="30"/>
      <c r="AC668" s="30"/>
      <c r="AD668" s="30"/>
    </row>
    <row r="669" spans="2:30" ht="12.75" customHeight="1" x14ac:dyDescent="0.2">
      <c r="B669" s="32"/>
      <c r="C669" s="52"/>
      <c r="D669" s="30"/>
      <c r="E669" s="30"/>
      <c r="F669" s="30"/>
      <c r="G669" s="30"/>
      <c r="H669" s="30"/>
      <c r="I669" s="30"/>
      <c r="J669" s="30"/>
      <c r="K669" s="30"/>
      <c r="L669" s="30"/>
      <c r="M669" s="30"/>
      <c r="N669" s="30"/>
      <c r="O669" s="30"/>
      <c r="P669" s="30"/>
      <c r="Q669" s="30"/>
      <c r="R669" s="30"/>
      <c r="S669" s="30"/>
      <c r="T669" s="30"/>
      <c r="U669" s="30"/>
      <c r="V669" s="30"/>
      <c r="W669" s="30"/>
      <c r="X669" s="30"/>
      <c r="Y669" s="30"/>
      <c r="Z669" s="30"/>
      <c r="AA669" s="30"/>
      <c r="AB669" s="30"/>
      <c r="AC669" s="30"/>
      <c r="AD669" s="30"/>
    </row>
    <row r="670" spans="2:30" ht="12.75" customHeight="1" x14ac:dyDescent="0.2">
      <c r="B670" s="32"/>
      <c r="C670" s="52"/>
      <c r="D670" s="30"/>
      <c r="E670" s="30"/>
      <c r="F670" s="30"/>
      <c r="G670" s="30"/>
      <c r="H670" s="30"/>
      <c r="I670" s="30"/>
      <c r="J670" s="30"/>
      <c r="K670" s="30"/>
      <c r="L670" s="30"/>
      <c r="M670" s="30"/>
      <c r="N670" s="30"/>
      <c r="O670" s="30"/>
      <c r="P670" s="30"/>
      <c r="Q670" s="30"/>
      <c r="R670" s="30"/>
      <c r="S670" s="30"/>
      <c r="T670" s="30"/>
      <c r="U670" s="30"/>
      <c r="V670" s="30"/>
      <c r="W670" s="30"/>
      <c r="X670" s="30"/>
      <c r="Y670" s="30"/>
      <c r="Z670" s="30"/>
      <c r="AA670" s="30"/>
      <c r="AB670" s="30"/>
      <c r="AC670" s="30"/>
      <c r="AD670" s="30"/>
    </row>
    <row r="671" spans="2:30" ht="12.75" customHeight="1" x14ac:dyDescent="0.2">
      <c r="B671" s="32"/>
      <c r="C671" s="52"/>
      <c r="D671" s="30"/>
      <c r="E671" s="30"/>
      <c r="F671" s="30"/>
      <c r="G671" s="30"/>
      <c r="H671" s="30"/>
      <c r="I671" s="30"/>
      <c r="J671" s="30"/>
      <c r="K671" s="30"/>
      <c r="L671" s="30"/>
      <c r="M671" s="30"/>
      <c r="N671" s="30"/>
      <c r="O671" s="30"/>
      <c r="P671" s="30"/>
      <c r="Q671" s="30"/>
      <c r="R671" s="30"/>
      <c r="S671" s="30"/>
      <c r="T671" s="30"/>
      <c r="U671" s="30"/>
      <c r="V671" s="30"/>
      <c r="W671" s="30"/>
      <c r="X671" s="30"/>
      <c r="Y671" s="30"/>
      <c r="Z671" s="30"/>
      <c r="AA671" s="30"/>
      <c r="AB671" s="30"/>
      <c r="AC671" s="30"/>
      <c r="AD671" s="30"/>
    </row>
    <row r="672" spans="2:30" ht="12.75" customHeight="1" x14ac:dyDescent="0.2">
      <c r="B672" s="32"/>
      <c r="C672" s="52"/>
      <c r="D672" s="30"/>
      <c r="E672" s="30"/>
      <c r="F672" s="30"/>
      <c r="G672" s="30"/>
      <c r="H672" s="30"/>
      <c r="I672" s="30"/>
      <c r="J672" s="30"/>
      <c r="K672" s="30"/>
      <c r="L672" s="30"/>
      <c r="M672" s="30"/>
      <c r="N672" s="30"/>
      <c r="O672" s="30"/>
      <c r="P672" s="30"/>
      <c r="Q672" s="30"/>
      <c r="R672" s="30"/>
      <c r="S672" s="30"/>
      <c r="T672" s="30"/>
      <c r="U672" s="30"/>
      <c r="V672" s="30"/>
      <c r="W672" s="30"/>
      <c r="X672" s="30"/>
      <c r="Y672" s="30"/>
      <c r="Z672" s="30"/>
      <c r="AA672" s="30"/>
      <c r="AB672" s="30"/>
      <c r="AC672" s="30"/>
      <c r="AD672" s="30"/>
    </row>
    <row r="673" spans="2:30" ht="12.75" customHeight="1" x14ac:dyDescent="0.2">
      <c r="B673" s="32"/>
      <c r="C673" s="52"/>
      <c r="D673" s="30"/>
      <c r="E673" s="30"/>
      <c r="F673" s="30"/>
      <c r="G673" s="30"/>
      <c r="H673" s="30"/>
      <c r="I673" s="30"/>
      <c r="J673" s="30"/>
      <c r="K673" s="30"/>
      <c r="L673" s="30"/>
      <c r="M673" s="30"/>
      <c r="N673" s="30"/>
      <c r="O673" s="30"/>
      <c r="P673" s="30"/>
      <c r="Q673" s="30"/>
      <c r="R673" s="30"/>
      <c r="S673" s="30"/>
      <c r="T673" s="30"/>
      <c r="U673" s="30"/>
      <c r="V673" s="30"/>
      <c r="W673" s="30"/>
      <c r="X673" s="30"/>
      <c r="Y673" s="30"/>
      <c r="Z673" s="30"/>
      <c r="AA673" s="30"/>
      <c r="AB673" s="30"/>
      <c r="AC673" s="30"/>
      <c r="AD673" s="30"/>
    </row>
    <row r="674" spans="2:30" ht="12.75" customHeight="1" x14ac:dyDescent="0.2">
      <c r="B674" s="32"/>
      <c r="C674" s="52"/>
      <c r="D674" s="30"/>
      <c r="E674" s="30"/>
      <c r="F674" s="30"/>
      <c r="G674" s="30"/>
      <c r="H674" s="30"/>
      <c r="I674" s="30"/>
      <c r="J674" s="30"/>
      <c r="K674" s="30"/>
      <c r="L674" s="30"/>
      <c r="M674" s="30"/>
      <c r="N674" s="30"/>
      <c r="O674" s="30"/>
      <c r="P674" s="30"/>
      <c r="Q674" s="30"/>
      <c r="R674" s="30"/>
      <c r="S674" s="30"/>
      <c r="T674" s="30"/>
      <c r="U674" s="30"/>
      <c r="V674" s="30"/>
      <c r="W674" s="30"/>
      <c r="X674" s="30"/>
      <c r="Y674" s="30"/>
      <c r="Z674" s="30"/>
      <c r="AA674" s="30"/>
      <c r="AB674" s="30"/>
      <c r="AC674" s="30"/>
      <c r="AD674" s="30"/>
    </row>
    <row r="675" spans="2:30" ht="12.75" customHeight="1" x14ac:dyDescent="0.2">
      <c r="B675" s="32"/>
      <c r="C675" s="52"/>
      <c r="D675" s="30"/>
      <c r="E675" s="30"/>
      <c r="F675" s="30"/>
      <c r="G675" s="30"/>
      <c r="H675" s="30"/>
      <c r="I675" s="30"/>
      <c r="J675" s="30"/>
      <c r="K675" s="30"/>
      <c r="L675" s="30"/>
      <c r="M675" s="30"/>
      <c r="N675" s="30"/>
      <c r="O675" s="30"/>
      <c r="P675" s="30"/>
      <c r="Q675" s="30"/>
      <c r="R675" s="30"/>
      <c r="S675" s="30"/>
      <c r="T675" s="30"/>
      <c r="U675" s="30"/>
      <c r="V675" s="30"/>
      <c r="W675" s="30"/>
      <c r="X675" s="30"/>
      <c r="Y675" s="30"/>
      <c r="Z675" s="30"/>
      <c r="AA675" s="30"/>
      <c r="AB675" s="30"/>
      <c r="AC675" s="30"/>
      <c r="AD675" s="30"/>
    </row>
    <row r="676" spans="2:30" ht="12.75" customHeight="1" x14ac:dyDescent="0.2">
      <c r="B676" s="32"/>
      <c r="C676" s="52"/>
      <c r="D676" s="30"/>
      <c r="E676" s="30"/>
      <c r="F676" s="30"/>
      <c r="G676" s="30"/>
      <c r="H676" s="30"/>
      <c r="I676" s="30"/>
      <c r="J676" s="30"/>
      <c r="K676" s="30"/>
      <c r="L676" s="30"/>
      <c r="M676" s="30"/>
      <c r="N676" s="30"/>
      <c r="O676" s="30"/>
      <c r="P676" s="30"/>
      <c r="Q676" s="30"/>
      <c r="R676" s="30"/>
      <c r="S676" s="30"/>
      <c r="T676" s="30"/>
      <c r="U676" s="30"/>
      <c r="V676" s="30"/>
      <c r="W676" s="30"/>
      <c r="X676" s="30"/>
      <c r="Y676" s="30"/>
      <c r="Z676" s="30"/>
      <c r="AA676" s="30"/>
      <c r="AB676" s="30"/>
      <c r="AC676" s="30"/>
      <c r="AD676" s="30"/>
    </row>
    <row r="677" spans="2:30" ht="12.75" customHeight="1" x14ac:dyDescent="0.2">
      <c r="B677" s="32"/>
      <c r="C677" s="52"/>
      <c r="D677" s="30"/>
      <c r="E677" s="30"/>
      <c r="F677" s="30"/>
      <c r="G677" s="30"/>
      <c r="H677" s="30"/>
      <c r="I677" s="30"/>
      <c r="J677" s="30"/>
      <c r="K677" s="30"/>
      <c r="L677" s="30"/>
      <c r="M677" s="30"/>
      <c r="N677" s="30"/>
      <c r="O677" s="30"/>
      <c r="P677" s="30"/>
      <c r="Q677" s="30"/>
      <c r="R677" s="30"/>
      <c r="S677" s="30"/>
      <c r="T677" s="30"/>
      <c r="U677" s="30"/>
      <c r="V677" s="30"/>
      <c r="W677" s="30"/>
      <c r="X677" s="30"/>
      <c r="Y677" s="30"/>
      <c r="Z677" s="30"/>
      <c r="AA677" s="30"/>
      <c r="AB677" s="30"/>
      <c r="AC677" s="30"/>
      <c r="AD677" s="30"/>
    </row>
    <row r="678" spans="2:30" ht="12.75" customHeight="1" x14ac:dyDescent="0.2">
      <c r="B678" s="32"/>
      <c r="C678" s="52"/>
      <c r="D678" s="30"/>
      <c r="E678" s="30"/>
      <c r="F678" s="30"/>
      <c r="G678" s="30"/>
      <c r="H678" s="30"/>
      <c r="I678" s="30"/>
      <c r="J678" s="30"/>
      <c r="K678" s="30"/>
      <c r="L678" s="30"/>
      <c r="M678" s="30"/>
      <c r="N678" s="30"/>
      <c r="O678" s="30"/>
      <c r="P678" s="30"/>
      <c r="Q678" s="30"/>
      <c r="R678" s="30"/>
      <c r="S678" s="30"/>
      <c r="T678" s="30"/>
      <c r="U678" s="30"/>
      <c r="V678" s="30"/>
      <c r="W678" s="30"/>
      <c r="X678" s="30"/>
      <c r="Y678" s="30"/>
      <c r="Z678" s="30"/>
      <c r="AA678" s="30"/>
      <c r="AB678" s="30"/>
      <c r="AC678" s="30"/>
      <c r="AD678" s="30"/>
    </row>
    <row r="679" spans="2:30" ht="12.75" customHeight="1" x14ac:dyDescent="0.2">
      <c r="B679" s="32"/>
      <c r="C679" s="52"/>
      <c r="D679" s="30"/>
      <c r="E679" s="30"/>
      <c r="F679" s="30"/>
      <c r="G679" s="30"/>
      <c r="H679" s="30"/>
      <c r="I679" s="30"/>
      <c r="J679" s="30"/>
      <c r="K679" s="30"/>
      <c r="L679" s="30"/>
      <c r="M679" s="30"/>
      <c r="N679" s="30"/>
      <c r="O679" s="30"/>
      <c r="P679" s="30"/>
      <c r="Q679" s="30"/>
      <c r="R679" s="30"/>
      <c r="S679" s="30"/>
      <c r="T679" s="30"/>
      <c r="U679" s="30"/>
      <c r="V679" s="30"/>
      <c r="W679" s="30"/>
      <c r="X679" s="30"/>
      <c r="Y679" s="30"/>
      <c r="Z679" s="30"/>
      <c r="AA679" s="30"/>
      <c r="AB679" s="30"/>
      <c r="AC679" s="30"/>
      <c r="AD679" s="30"/>
    </row>
    <row r="680" spans="2:30" ht="12.75" customHeight="1" x14ac:dyDescent="0.2">
      <c r="B680" s="32"/>
      <c r="C680" s="52"/>
      <c r="D680" s="30"/>
      <c r="E680" s="30"/>
      <c r="F680" s="30"/>
      <c r="G680" s="30"/>
      <c r="H680" s="30"/>
      <c r="I680" s="30"/>
      <c r="J680" s="30"/>
      <c r="K680" s="30"/>
      <c r="L680" s="30"/>
      <c r="M680" s="30"/>
      <c r="N680" s="30"/>
      <c r="O680" s="30"/>
      <c r="P680" s="30"/>
      <c r="Q680" s="30"/>
      <c r="R680" s="30"/>
      <c r="S680" s="30"/>
      <c r="T680" s="30"/>
      <c r="U680" s="30"/>
      <c r="V680" s="30"/>
      <c r="W680" s="30"/>
      <c r="X680" s="30"/>
      <c r="Y680" s="30"/>
      <c r="Z680" s="30"/>
      <c r="AA680" s="30"/>
      <c r="AB680" s="30"/>
      <c r="AC680" s="30"/>
      <c r="AD680" s="30"/>
    </row>
    <row r="681" spans="2:30" ht="12.75" customHeight="1" x14ac:dyDescent="0.2">
      <c r="B681" s="32"/>
      <c r="C681" s="52"/>
      <c r="D681" s="30"/>
      <c r="E681" s="30"/>
      <c r="F681" s="30"/>
      <c r="G681" s="30"/>
      <c r="H681" s="30"/>
      <c r="I681" s="30"/>
      <c r="J681" s="30"/>
      <c r="K681" s="30"/>
      <c r="L681" s="30"/>
      <c r="M681" s="30"/>
      <c r="N681" s="30"/>
      <c r="O681" s="30"/>
      <c r="P681" s="30"/>
      <c r="Q681" s="30"/>
      <c r="R681" s="30"/>
      <c r="S681" s="30"/>
      <c r="T681" s="30"/>
      <c r="U681" s="30"/>
      <c r="V681" s="30"/>
      <c r="W681" s="30"/>
      <c r="X681" s="30"/>
      <c r="Y681" s="30"/>
      <c r="Z681" s="30"/>
      <c r="AA681" s="30"/>
      <c r="AB681" s="30"/>
      <c r="AC681" s="30"/>
      <c r="AD681" s="30"/>
    </row>
    <row r="682" spans="2:30" ht="12.75" customHeight="1" x14ac:dyDescent="0.2">
      <c r="B682" s="32"/>
      <c r="C682" s="52"/>
      <c r="D682" s="30"/>
      <c r="E682" s="30"/>
      <c r="F682" s="30"/>
      <c r="G682" s="30"/>
      <c r="H682" s="30"/>
      <c r="I682" s="30"/>
      <c r="J682" s="30"/>
      <c r="K682" s="30"/>
      <c r="L682" s="30"/>
      <c r="M682" s="30"/>
      <c r="N682" s="30"/>
      <c r="O682" s="30"/>
      <c r="P682" s="30"/>
      <c r="Q682" s="30"/>
      <c r="R682" s="30"/>
      <c r="S682" s="30"/>
      <c r="T682" s="30"/>
      <c r="U682" s="30"/>
      <c r="V682" s="30"/>
      <c r="W682" s="30"/>
      <c r="X682" s="30"/>
      <c r="Y682" s="30"/>
      <c r="Z682" s="30"/>
      <c r="AA682" s="30"/>
      <c r="AB682" s="30"/>
      <c r="AC682" s="30"/>
      <c r="AD682" s="30"/>
    </row>
    <row r="683" spans="2:30" ht="12.75" customHeight="1" x14ac:dyDescent="0.2">
      <c r="B683" s="32"/>
      <c r="C683" s="52"/>
      <c r="D683" s="30"/>
      <c r="E683" s="30"/>
      <c r="F683" s="30"/>
      <c r="G683" s="30"/>
      <c r="H683" s="30"/>
      <c r="I683" s="30"/>
      <c r="J683" s="30"/>
      <c r="K683" s="30"/>
      <c r="L683" s="30"/>
      <c r="M683" s="30"/>
      <c r="N683" s="30"/>
      <c r="O683" s="30"/>
      <c r="P683" s="30"/>
      <c r="Q683" s="30"/>
      <c r="R683" s="30"/>
      <c r="S683" s="30"/>
      <c r="T683" s="30"/>
      <c r="U683" s="30"/>
      <c r="V683" s="30"/>
      <c r="W683" s="30"/>
      <c r="X683" s="30"/>
      <c r="Y683" s="30"/>
      <c r="Z683" s="30"/>
      <c r="AA683" s="30"/>
      <c r="AB683" s="30"/>
      <c r="AC683" s="30"/>
      <c r="AD683" s="30"/>
    </row>
    <row r="684" spans="2:30" ht="12.75" customHeight="1" x14ac:dyDescent="0.2">
      <c r="B684" s="32"/>
      <c r="C684" s="52"/>
      <c r="D684" s="30"/>
      <c r="E684" s="30"/>
      <c r="F684" s="30"/>
      <c r="G684" s="30"/>
      <c r="H684" s="30"/>
      <c r="I684" s="30"/>
      <c r="J684" s="30"/>
      <c r="K684" s="30"/>
      <c r="L684" s="30"/>
      <c r="M684" s="30"/>
      <c r="N684" s="30"/>
      <c r="O684" s="30"/>
      <c r="P684" s="30"/>
      <c r="Q684" s="30"/>
      <c r="R684" s="30"/>
      <c r="S684" s="30"/>
      <c r="T684" s="30"/>
      <c r="U684" s="30"/>
      <c r="V684" s="30"/>
      <c r="W684" s="30"/>
      <c r="X684" s="30"/>
      <c r="Y684" s="30"/>
      <c r="Z684" s="30"/>
      <c r="AA684" s="30"/>
      <c r="AB684" s="30"/>
      <c r="AC684" s="30"/>
      <c r="AD684" s="30"/>
    </row>
    <row r="685" spans="2:30" ht="12.75" customHeight="1" x14ac:dyDescent="0.2">
      <c r="B685" s="32"/>
      <c r="C685" s="52"/>
      <c r="D685" s="30"/>
      <c r="E685" s="30"/>
      <c r="F685" s="30"/>
      <c r="G685" s="30"/>
      <c r="H685" s="30"/>
      <c r="I685" s="30"/>
      <c r="J685" s="30"/>
      <c r="K685" s="30"/>
      <c r="L685" s="30"/>
      <c r="M685" s="30"/>
      <c r="N685" s="30"/>
      <c r="O685" s="30"/>
      <c r="P685" s="30"/>
      <c r="Q685" s="30"/>
      <c r="R685" s="30"/>
      <c r="S685" s="30"/>
      <c r="T685" s="30"/>
      <c r="U685" s="30"/>
      <c r="V685" s="30"/>
      <c r="W685" s="30"/>
      <c r="X685" s="30"/>
      <c r="Y685" s="30"/>
      <c r="Z685" s="30"/>
      <c r="AA685" s="30"/>
      <c r="AB685" s="30"/>
      <c r="AC685" s="30"/>
      <c r="AD685" s="30"/>
    </row>
    <row r="686" spans="2:30" ht="12.75" customHeight="1" x14ac:dyDescent="0.2">
      <c r="B686" s="32"/>
      <c r="C686" s="52"/>
      <c r="D686" s="30"/>
      <c r="E686" s="30"/>
      <c r="F686" s="30"/>
      <c r="G686" s="30"/>
      <c r="H686" s="30"/>
      <c r="I686" s="30"/>
      <c r="J686" s="30"/>
      <c r="K686" s="30"/>
      <c r="L686" s="30"/>
      <c r="M686" s="30"/>
      <c r="N686" s="30"/>
      <c r="O686" s="30"/>
      <c r="P686" s="30"/>
      <c r="Q686" s="30"/>
      <c r="R686" s="30"/>
      <c r="S686" s="30"/>
      <c r="T686" s="30"/>
      <c r="U686" s="30"/>
      <c r="V686" s="30"/>
      <c r="W686" s="30"/>
      <c r="X686" s="30"/>
      <c r="Y686" s="30"/>
      <c r="Z686" s="30"/>
      <c r="AA686" s="30"/>
      <c r="AB686" s="30"/>
      <c r="AC686" s="30"/>
      <c r="AD686" s="30"/>
    </row>
    <row r="687" spans="2:30" ht="12.75" customHeight="1" x14ac:dyDescent="0.2">
      <c r="B687" s="32"/>
      <c r="C687" s="52"/>
      <c r="D687" s="30"/>
      <c r="E687" s="30"/>
      <c r="F687" s="30"/>
      <c r="G687" s="30"/>
      <c r="H687" s="30"/>
      <c r="I687" s="30"/>
      <c r="J687" s="30"/>
      <c r="K687" s="30"/>
      <c r="L687" s="30"/>
      <c r="M687" s="30"/>
      <c r="N687" s="30"/>
      <c r="O687" s="30"/>
      <c r="P687" s="30"/>
      <c r="Q687" s="30"/>
      <c r="R687" s="30"/>
      <c r="S687" s="30"/>
      <c r="T687" s="30"/>
      <c r="U687" s="30"/>
      <c r="V687" s="30"/>
      <c r="W687" s="30"/>
      <c r="X687" s="30"/>
      <c r="Y687" s="30"/>
      <c r="Z687" s="30"/>
      <c r="AA687" s="30"/>
      <c r="AB687" s="30"/>
      <c r="AC687" s="30"/>
      <c r="AD687" s="30"/>
    </row>
    <row r="688" spans="2:30" ht="12.75" customHeight="1" x14ac:dyDescent="0.2">
      <c r="B688" s="32"/>
      <c r="C688" s="52"/>
      <c r="D688" s="30"/>
      <c r="E688" s="30"/>
      <c r="F688" s="30"/>
      <c r="G688" s="30"/>
      <c r="H688" s="30"/>
      <c r="I688" s="30"/>
      <c r="J688" s="30"/>
      <c r="K688" s="30"/>
      <c r="L688" s="30"/>
      <c r="M688" s="30"/>
      <c r="N688" s="30"/>
      <c r="O688" s="30"/>
      <c r="P688" s="30"/>
      <c r="Q688" s="30"/>
      <c r="R688" s="30"/>
      <c r="S688" s="30"/>
      <c r="T688" s="30"/>
      <c r="U688" s="30"/>
      <c r="V688" s="30"/>
      <c r="W688" s="30"/>
      <c r="X688" s="30"/>
      <c r="Y688" s="30"/>
      <c r="Z688" s="30"/>
      <c r="AA688" s="30"/>
      <c r="AB688" s="30"/>
      <c r="AC688" s="30"/>
      <c r="AD688" s="30"/>
    </row>
    <row r="689" spans="2:30" ht="12.75" customHeight="1" x14ac:dyDescent="0.2">
      <c r="B689" s="32"/>
      <c r="C689" s="52"/>
      <c r="D689" s="30"/>
      <c r="E689" s="30"/>
      <c r="F689" s="30"/>
      <c r="G689" s="30"/>
      <c r="H689" s="30"/>
      <c r="I689" s="30"/>
      <c r="J689" s="30"/>
      <c r="K689" s="30"/>
      <c r="L689" s="30"/>
      <c r="M689" s="30"/>
      <c r="N689" s="30"/>
      <c r="O689" s="30"/>
      <c r="P689" s="30"/>
      <c r="Q689" s="30"/>
      <c r="R689" s="30"/>
      <c r="S689" s="30"/>
      <c r="T689" s="30"/>
      <c r="U689" s="30"/>
      <c r="V689" s="30"/>
      <c r="W689" s="30"/>
      <c r="X689" s="30"/>
      <c r="Y689" s="30"/>
      <c r="Z689" s="30"/>
      <c r="AA689" s="30"/>
      <c r="AB689" s="30"/>
      <c r="AC689" s="30"/>
      <c r="AD689" s="30"/>
    </row>
    <row r="690" spans="2:30" ht="12.75" customHeight="1" x14ac:dyDescent="0.2">
      <c r="B690" s="32"/>
      <c r="C690" s="52"/>
      <c r="D690" s="30"/>
      <c r="E690" s="30"/>
      <c r="F690" s="30"/>
      <c r="G690" s="30"/>
      <c r="H690" s="30"/>
      <c r="I690" s="30"/>
      <c r="J690" s="30"/>
      <c r="K690" s="30"/>
      <c r="L690" s="30"/>
      <c r="M690" s="30"/>
      <c r="N690" s="30"/>
      <c r="O690" s="30"/>
      <c r="P690" s="30"/>
      <c r="Q690" s="30"/>
      <c r="R690" s="30"/>
      <c r="S690" s="30"/>
      <c r="T690" s="30"/>
      <c r="U690" s="30"/>
      <c r="V690" s="30"/>
      <c r="W690" s="30"/>
      <c r="X690" s="30"/>
      <c r="Y690" s="30"/>
      <c r="Z690" s="30"/>
      <c r="AA690" s="30"/>
      <c r="AB690" s="30"/>
      <c r="AC690" s="30"/>
      <c r="AD690" s="30"/>
    </row>
    <row r="691" spans="2:30" ht="12.75" customHeight="1" x14ac:dyDescent="0.2">
      <c r="B691" s="32"/>
      <c r="C691" s="52"/>
      <c r="D691" s="30"/>
      <c r="E691" s="30"/>
      <c r="F691" s="30"/>
      <c r="G691" s="30"/>
      <c r="H691" s="30"/>
      <c r="I691" s="30"/>
      <c r="J691" s="30"/>
      <c r="K691" s="30"/>
      <c r="L691" s="30"/>
      <c r="M691" s="30"/>
      <c r="N691" s="30"/>
      <c r="O691" s="30"/>
      <c r="P691" s="30"/>
      <c r="Q691" s="30"/>
      <c r="R691" s="30"/>
      <c r="S691" s="30"/>
      <c r="T691" s="30"/>
      <c r="U691" s="30"/>
      <c r="V691" s="30"/>
      <c r="W691" s="30"/>
      <c r="X691" s="30"/>
      <c r="Y691" s="30"/>
      <c r="Z691" s="30"/>
      <c r="AA691" s="30"/>
      <c r="AB691" s="30"/>
      <c r="AC691" s="30"/>
      <c r="AD691" s="30"/>
    </row>
    <row r="692" spans="2:30" ht="12.75" customHeight="1" x14ac:dyDescent="0.2">
      <c r="B692" s="32"/>
      <c r="C692" s="52"/>
      <c r="D692" s="30"/>
      <c r="E692" s="30"/>
      <c r="F692" s="30"/>
      <c r="G692" s="30"/>
      <c r="H692" s="30"/>
      <c r="I692" s="30"/>
      <c r="J692" s="30"/>
      <c r="K692" s="30"/>
      <c r="L692" s="30"/>
      <c r="M692" s="30"/>
      <c r="N692" s="30"/>
      <c r="O692" s="30"/>
      <c r="P692" s="30"/>
      <c r="Q692" s="30"/>
      <c r="R692" s="30"/>
      <c r="S692" s="30"/>
      <c r="T692" s="30"/>
      <c r="U692" s="30"/>
      <c r="V692" s="30"/>
      <c r="W692" s="30"/>
      <c r="X692" s="30"/>
      <c r="Y692" s="30"/>
      <c r="Z692" s="30"/>
      <c r="AA692" s="30"/>
      <c r="AB692" s="30"/>
      <c r="AC692" s="30"/>
      <c r="AD692" s="30"/>
    </row>
    <row r="693" spans="2:30" ht="12.75" customHeight="1" x14ac:dyDescent="0.2">
      <c r="B693" s="32"/>
      <c r="C693" s="52"/>
      <c r="D693" s="30"/>
      <c r="E693" s="30"/>
      <c r="F693" s="30"/>
      <c r="G693" s="30"/>
      <c r="H693" s="30"/>
      <c r="I693" s="30"/>
      <c r="J693" s="30"/>
      <c r="K693" s="30"/>
      <c r="L693" s="30"/>
      <c r="M693" s="30"/>
      <c r="N693" s="30"/>
      <c r="O693" s="30"/>
      <c r="P693" s="30"/>
      <c r="Q693" s="30"/>
      <c r="R693" s="30"/>
      <c r="S693" s="30"/>
      <c r="T693" s="30"/>
      <c r="U693" s="30"/>
      <c r="V693" s="30"/>
      <c r="W693" s="30"/>
      <c r="X693" s="30"/>
      <c r="Y693" s="30"/>
      <c r="Z693" s="30"/>
      <c r="AA693" s="30"/>
      <c r="AB693" s="30"/>
      <c r="AC693" s="30"/>
      <c r="AD693" s="30"/>
    </row>
    <row r="694" spans="2:30" ht="12.75" customHeight="1" x14ac:dyDescent="0.2">
      <c r="B694" s="32"/>
      <c r="C694" s="52"/>
      <c r="D694" s="30"/>
      <c r="E694" s="30"/>
      <c r="F694" s="30"/>
      <c r="G694" s="30"/>
      <c r="H694" s="30"/>
      <c r="I694" s="30"/>
      <c r="J694" s="30"/>
      <c r="K694" s="30"/>
      <c r="L694" s="30"/>
      <c r="M694" s="30"/>
      <c r="N694" s="30"/>
      <c r="O694" s="30"/>
      <c r="P694" s="30"/>
      <c r="Q694" s="30"/>
      <c r="R694" s="30"/>
      <c r="S694" s="30"/>
      <c r="T694" s="30"/>
      <c r="U694" s="30"/>
      <c r="V694" s="30"/>
      <c r="W694" s="30"/>
      <c r="X694" s="30"/>
      <c r="Y694" s="30"/>
      <c r="Z694" s="30"/>
      <c r="AA694" s="30"/>
      <c r="AB694" s="30"/>
      <c r="AC694" s="30"/>
      <c r="AD694" s="30"/>
    </row>
    <row r="695" spans="2:30" ht="12.75" customHeight="1" x14ac:dyDescent="0.2">
      <c r="B695" s="32"/>
      <c r="C695" s="52"/>
      <c r="D695" s="30"/>
      <c r="E695" s="30"/>
      <c r="F695" s="30"/>
      <c r="G695" s="30"/>
      <c r="H695" s="30"/>
      <c r="I695" s="30"/>
      <c r="J695" s="30"/>
      <c r="K695" s="30"/>
      <c r="L695" s="30"/>
      <c r="M695" s="30"/>
      <c r="N695" s="30"/>
      <c r="O695" s="30"/>
      <c r="P695" s="30"/>
      <c r="Q695" s="30"/>
      <c r="R695" s="30"/>
      <c r="S695" s="30"/>
      <c r="T695" s="30"/>
      <c r="U695" s="30"/>
      <c r="V695" s="30"/>
      <c r="W695" s="30"/>
      <c r="X695" s="30"/>
      <c r="Y695" s="30"/>
      <c r="Z695" s="30"/>
      <c r="AA695" s="30"/>
      <c r="AB695" s="30"/>
      <c r="AC695" s="30"/>
      <c r="AD695" s="30"/>
    </row>
    <row r="696" spans="2:30" ht="12.75" customHeight="1" x14ac:dyDescent="0.2">
      <c r="B696" s="32"/>
      <c r="C696" s="52"/>
      <c r="D696" s="30"/>
      <c r="E696" s="30"/>
      <c r="F696" s="30"/>
      <c r="G696" s="30"/>
      <c r="H696" s="30"/>
      <c r="I696" s="30"/>
      <c r="J696" s="30"/>
      <c r="K696" s="30"/>
      <c r="L696" s="30"/>
      <c r="M696" s="30"/>
      <c r="N696" s="30"/>
      <c r="O696" s="30"/>
      <c r="P696" s="30"/>
      <c r="Q696" s="30"/>
      <c r="R696" s="30"/>
      <c r="S696" s="30"/>
      <c r="T696" s="30"/>
      <c r="U696" s="30"/>
      <c r="V696" s="30"/>
      <c r="W696" s="30"/>
      <c r="X696" s="30"/>
      <c r="Y696" s="30"/>
      <c r="Z696" s="30"/>
      <c r="AA696" s="30"/>
      <c r="AB696" s="30"/>
      <c r="AC696" s="30"/>
      <c r="AD696" s="30"/>
    </row>
    <row r="697" spans="2:30" ht="12.75" customHeight="1" x14ac:dyDescent="0.2">
      <c r="B697" s="32"/>
      <c r="C697" s="52"/>
      <c r="D697" s="30"/>
      <c r="E697" s="30"/>
      <c r="F697" s="30"/>
      <c r="G697" s="30"/>
      <c r="H697" s="30"/>
      <c r="I697" s="30"/>
      <c r="J697" s="30"/>
      <c r="K697" s="30"/>
      <c r="L697" s="30"/>
      <c r="M697" s="30"/>
      <c r="N697" s="30"/>
      <c r="O697" s="30"/>
      <c r="P697" s="30"/>
      <c r="Q697" s="30"/>
      <c r="R697" s="30"/>
      <c r="S697" s="30"/>
      <c r="T697" s="30"/>
      <c r="U697" s="30"/>
      <c r="V697" s="30"/>
      <c r="W697" s="30"/>
      <c r="X697" s="30"/>
      <c r="Y697" s="30"/>
      <c r="Z697" s="30"/>
      <c r="AA697" s="30"/>
      <c r="AB697" s="30"/>
      <c r="AC697" s="30"/>
      <c r="AD697" s="30"/>
    </row>
    <row r="698" spans="2:30" ht="12.75" customHeight="1" x14ac:dyDescent="0.2">
      <c r="B698" s="32"/>
      <c r="C698" s="52"/>
      <c r="D698" s="30"/>
      <c r="E698" s="30"/>
      <c r="F698" s="30"/>
      <c r="G698" s="30"/>
      <c r="H698" s="30"/>
      <c r="I698" s="30"/>
      <c r="J698" s="30"/>
      <c r="K698" s="30"/>
      <c r="L698" s="30"/>
      <c r="M698" s="30"/>
      <c r="N698" s="30"/>
      <c r="O698" s="30"/>
      <c r="P698" s="30"/>
      <c r="Q698" s="30"/>
      <c r="R698" s="30"/>
      <c r="S698" s="30"/>
      <c r="T698" s="30"/>
      <c r="U698" s="30"/>
      <c r="V698" s="30"/>
      <c r="W698" s="30"/>
      <c r="X698" s="30"/>
      <c r="Y698" s="30"/>
      <c r="Z698" s="30"/>
      <c r="AA698" s="30"/>
      <c r="AB698" s="30"/>
      <c r="AC698" s="30"/>
      <c r="AD698" s="30"/>
    </row>
    <row r="699" spans="2:30" ht="12.75" customHeight="1" x14ac:dyDescent="0.2">
      <c r="B699" s="32"/>
      <c r="C699" s="52"/>
      <c r="D699" s="30"/>
      <c r="E699" s="30"/>
      <c r="F699" s="30"/>
      <c r="G699" s="30"/>
      <c r="H699" s="30"/>
      <c r="I699" s="30"/>
      <c r="J699" s="30"/>
      <c r="K699" s="30"/>
      <c r="L699" s="30"/>
      <c r="M699" s="30"/>
      <c r="N699" s="30"/>
      <c r="O699" s="30"/>
      <c r="P699" s="30"/>
      <c r="Q699" s="30"/>
      <c r="R699" s="30"/>
      <c r="S699" s="30"/>
      <c r="T699" s="30"/>
      <c r="U699" s="30"/>
      <c r="V699" s="30"/>
      <c r="W699" s="30"/>
      <c r="X699" s="30"/>
      <c r="Y699" s="30"/>
      <c r="Z699" s="30"/>
      <c r="AA699" s="30"/>
      <c r="AB699" s="30"/>
      <c r="AC699" s="30"/>
      <c r="AD699" s="30"/>
    </row>
    <row r="700" spans="2:30" ht="12.75" customHeight="1" x14ac:dyDescent="0.2">
      <c r="B700" s="32"/>
      <c r="C700" s="52"/>
      <c r="D700" s="30"/>
      <c r="E700" s="30"/>
      <c r="F700" s="30"/>
      <c r="G700" s="30"/>
      <c r="H700" s="30"/>
      <c r="I700" s="30"/>
      <c r="J700" s="30"/>
      <c r="K700" s="30"/>
      <c r="L700" s="30"/>
      <c r="M700" s="30"/>
      <c r="N700" s="30"/>
      <c r="O700" s="30"/>
      <c r="P700" s="30"/>
      <c r="Q700" s="30"/>
      <c r="R700" s="30"/>
      <c r="S700" s="30"/>
      <c r="T700" s="30"/>
      <c r="U700" s="30"/>
      <c r="V700" s="30"/>
      <c r="W700" s="30"/>
      <c r="X700" s="30"/>
      <c r="Y700" s="30"/>
      <c r="Z700" s="30"/>
      <c r="AA700" s="30"/>
      <c r="AB700" s="30"/>
      <c r="AC700" s="30"/>
      <c r="AD700" s="30"/>
    </row>
    <row r="701" spans="2:30" ht="12.75" customHeight="1" x14ac:dyDescent="0.2">
      <c r="B701" s="32"/>
      <c r="C701" s="52"/>
      <c r="D701" s="30"/>
      <c r="E701" s="30"/>
      <c r="F701" s="30"/>
      <c r="G701" s="30"/>
      <c r="H701" s="30"/>
      <c r="I701" s="30"/>
      <c r="J701" s="30"/>
      <c r="K701" s="30"/>
      <c r="L701" s="30"/>
      <c r="M701" s="30"/>
      <c r="N701" s="30"/>
      <c r="O701" s="30"/>
      <c r="P701" s="30"/>
      <c r="Q701" s="30"/>
      <c r="R701" s="30"/>
      <c r="S701" s="30"/>
      <c r="T701" s="30"/>
      <c r="U701" s="30"/>
      <c r="V701" s="30"/>
      <c r="W701" s="30"/>
      <c r="X701" s="30"/>
      <c r="Y701" s="30"/>
      <c r="Z701" s="30"/>
      <c r="AA701" s="30"/>
      <c r="AB701" s="30"/>
      <c r="AC701" s="30"/>
      <c r="AD701" s="30"/>
    </row>
    <row r="702" spans="2:30" ht="12.75" customHeight="1" x14ac:dyDescent="0.2">
      <c r="B702" s="32"/>
      <c r="C702" s="52"/>
      <c r="D702" s="30"/>
      <c r="E702" s="30"/>
      <c r="F702" s="30"/>
      <c r="G702" s="30"/>
      <c r="H702" s="30"/>
      <c r="I702" s="30"/>
      <c r="J702" s="30"/>
      <c r="K702" s="30"/>
      <c r="L702" s="30"/>
      <c r="M702" s="30"/>
      <c r="N702" s="30"/>
      <c r="O702" s="30"/>
      <c r="P702" s="30"/>
      <c r="Q702" s="30"/>
      <c r="R702" s="30"/>
      <c r="S702" s="30"/>
      <c r="T702" s="30"/>
      <c r="U702" s="30"/>
      <c r="V702" s="30"/>
      <c r="W702" s="30"/>
      <c r="X702" s="30"/>
      <c r="Y702" s="30"/>
      <c r="Z702" s="30"/>
      <c r="AA702" s="30"/>
      <c r="AB702" s="30"/>
      <c r="AC702" s="30"/>
      <c r="AD702" s="30"/>
    </row>
    <row r="703" spans="2:30" ht="12.75" customHeight="1" x14ac:dyDescent="0.2">
      <c r="B703" s="32"/>
      <c r="C703" s="52"/>
      <c r="D703" s="30"/>
      <c r="E703" s="30"/>
      <c r="F703" s="30"/>
      <c r="G703" s="30"/>
      <c r="H703" s="30"/>
      <c r="I703" s="30"/>
      <c r="J703" s="30"/>
      <c r="K703" s="30"/>
      <c r="L703" s="30"/>
      <c r="M703" s="30"/>
      <c r="N703" s="30"/>
      <c r="O703" s="30"/>
      <c r="P703" s="30"/>
      <c r="Q703" s="30"/>
      <c r="R703" s="30"/>
      <c r="S703" s="30"/>
      <c r="T703" s="30"/>
      <c r="U703" s="30"/>
      <c r="V703" s="30"/>
      <c r="W703" s="30"/>
      <c r="X703" s="30"/>
      <c r="Y703" s="30"/>
      <c r="Z703" s="30"/>
      <c r="AA703" s="30"/>
      <c r="AB703" s="30"/>
      <c r="AC703" s="30"/>
      <c r="AD703" s="30"/>
    </row>
    <row r="704" spans="2:30" ht="12.75" customHeight="1" x14ac:dyDescent="0.2">
      <c r="B704" s="32"/>
      <c r="C704" s="52"/>
      <c r="D704" s="30"/>
      <c r="E704" s="30"/>
      <c r="F704" s="30"/>
      <c r="G704" s="30"/>
      <c r="H704" s="30"/>
      <c r="I704" s="30"/>
      <c r="J704" s="30"/>
      <c r="K704" s="30"/>
      <c r="L704" s="30"/>
      <c r="M704" s="30"/>
      <c r="N704" s="30"/>
      <c r="O704" s="30"/>
      <c r="P704" s="30"/>
      <c r="Q704" s="30"/>
      <c r="R704" s="30"/>
      <c r="S704" s="30"/>
      <c r="T704" s="30"/>
      <c r="U704" s="30"/>
      <c r="V704" s="30"/>
      <c r="W704" s="30"/>
      <c r="X704" s="30"/>
      <c r="Y704" s="30"/>
      <c r="Z704" s="30"/>
      <c r="AA704" s="30"/>
      <c r="AB704" s="30"/>
      <c r="AC704" s="30"/>
      <c r="AD704" s="30"/>
    </row>
    <row r="705" spans="2:30" ht="12.75" customHeight="1" x14ac:dyDescent="0.2">
      <c r="B705" s="32"/>
      <c r="C705" s="52"/>
      <c r="D705" s="30"/>
      <c r="E705" s="30"/>
      <c r="F705" s="30"/>
      <c r="G705" s="30"/>
      <c r="H705" s="30"/>
      <c r="I705" s="30"/>
      <c r="J705" s="30"/>
      <c r="K705" s="30"/>
      <c r="L705" s="30"/>
      <c r="M705" s="30"/>
      <c r="N705" s="30"/>
      <c r="O705" s="30"/>
      <c r="P705" s="30"/>
      <c r="Q705" s="30"/>
      <c r="R705" s="30"/>
      <c r="S705" s="30"/>
      <c r="T705" s="30"/>
      <c r="U705" s="30"/>
      <c r="V705" s="30"/>
      <c r="W705" s="30"/>
      <c r="X705" s="30"/>
      <c r="Y705" s="30"/>
      <c r="Z705" s="30"/>
      <c r="AA705" s="30"/>
      <c r="AB705" s="30"/>
      <c r="AC705" s="30"/>
      <c r="AD705" s="30"/>
    </row>
    <row r="706" spans="2:30" ht="12.75" customHeight="1" x14ac:dyDescent="0.2">
      <c r="B706" s="32"/>
      <c r="C706" s="52"/>
      <c r="D706" s="30"/>
      <c r="E706" s="30"/>
      <c r="F706" s="30"/>
      <c r="G706" s="30"/>
      <c r="H706" s="30"/>
      <c r="I706" s="30"/>
      <c r="J706" s="30"/>
      <c r="K706" s="30"/>
      <c r="L706" s="30"/>
      <c r="M706" s="30"/>
      <c r="N706" s="30"/>
      <c r="O706" s="30"/>
      <c r="P706" s="30"/>
      <c r="Q706" s="30"/>
      <c r="R706" s="30"/>
      <c r="S706" s="30"/>
      <c r="T706" s="30"/>
      <c r="U706" s="30"/>
      <c r="V706" s="30"/>
      <c r="W706" s="30"/>
      <c r="X706" s="30"/>
      <c r="Y706" s="30"/>
      <c r="Z706" s="30"/>
      <c r="AA706" s="30"/>
      <c r="AB706" s="30"/>
      <c r="AC706" s="30"/>
      <c r="AD706" s="30"/>
    </row>
    <row r="707" spans="2:30" ht="12.75" customHeight="1" x14ac:dyDescent="0.2">
      <c r="B707" s="32"/>
      <c r="C707" s="52"/>
      <c r="D707" s="30"/>
      <c r="E707" s="30"/>
      <c r="F707" s="30"/>
      <c r="G707" s="30"/>
      <c r="H707" s="30"/>
      <c r="I707" s="30"/>
      <c r="J707" s="30"/>
      <c r="K707" s="30"/>
      <c r="L707" s="30"/>
      <c r="M707" s="30"/>
      <c r="N707" s="30"/>
      <c r="O707" s="30"/>
      <c r="P707" s="30"/>
      <c r="Q707" s="30"/>
      <c r="R707" s="30"/>
      <c r="S707" s="30"/>
      <c r="T707" s="30"/>
      <c r="U707" s="30"/>
      <c r="V707" s="30"/>
      <c r="W707" s="30"/>
      <c r="X707" s="30"/>
      <c r="Y707" s="30"/>
      <c r="Z707" s="30"/>
      <c r="AA707" s="30"/>
      <c r="AB707" s="30"/>
      <c r="AC707" s="30"/>
      <c r="AD707" s="30"/>
    </row>
    <row r="708" spans="2:30" ht="12.75" customHeight="1" x14ac:dyDescent="0.2">
      <c r="B708" s="32"/>
      <c r="C708" s="52"/>
      <c r="D708" s="30"/>
      <c r="E708" s="30"/>
      <c r="F708" s="30"/>
      <c r="G708" s="30"/>
      <c r="H708" s="30"/>
      <c r="I708" s="30"/>
      <c r="J708" s="30"/>
      <c r="K708" s="30"/>
      <c r="L708" s="30"/>
      <c r="M708" s="30"/>
      <c r="N708" s="30"/>
      <c r="O708" s="30"/>
      <c r="P708" s="30"/>
      <c r="Q708" s="30"/>
      <c r="R708" s="30"/>
      <c r="S708" s="30"/>
      <c r="T708" s="30"/>
      <c r="U708" s="30"/>
      <c r="V708" s="30"/>
      <c r="W708" s="30"/>
      <c r="X708" s="30"/>
      <c r="Y708" s="30"/>
      <c r="Z708" s="30"/>
      <c r="AA708" s="30"/>
      <c r="AB708" s="30"/>
      <c r="AC708" s="30"/>
      <c r="AD708" s="30"/>
    </row>
    <row r="709" spans="2:30" ht="12.75" customHeight="1" x14ac:dyDescent="0.2">
      <c r="B709" s="32"/>
      <c r="C709" s="52"/>
      <c r="D709" s="30"/>
      <c r="E709" s="30"/>
      <c r="F709" s="30"/>
      <c r="G709" s="30"/>
      <c r="H709" s="30"/>
      <c r="I709" s="30"/>
      <c r="J709" s="30"/>
      <c r="K709" s="30"/>
      <c r="L709" s="30"/>
      <c r="M709" s="30"/>
      <c r="N709" s="30"/>
      <c r="O709" s="30"/>
      <c r="P709" s="30"/>
      <c r="Q709" s="30"/>
      <c r="R709" s="30"/>
      <c r="S709" s="30"/>
      <c r="T709" s="30"/>
      <c r="U709" s="30"/>
      <c r="V709" s="30"/>
      <c r="W709" s="30"/>
      <c r="X709" s="30"/>
      <c r="Y709" s="30"/>
      <c r="Z709" s="30"/>
      <c r="AA709" s="30"/>
      <c r="AB709" s="30"/>
      <c r="AC709" s="30"/>
      <c r="AD709" s="30"/>
    </row>
    <row r="710" spans="2:30" ht="12.75" customHeight="1" x14ac:dyDescent="0.2">
      <c r="B710" s="32"/>
      <c r="C710" s="52"/>
      <c r="D710" s="30"/>
      <c r="E710" s="30"/>
      <c r="F710" s="30"/>
      <c r="G710" s="30"/>
      <c r="H710" s="30"/>
      <c r="I710" s="30"/>
      <c r="J710" s="30"/>
      <c r="K710" s="30"/>
      <c r="L710" s="30"/>
      <c r="M710" s="30"/>
      <c r="N710" s="30"/>
      <c r="O710" s="30"/>
      <c r="P710" s="30"/>
      <c r="Q710" s="30"/>
      <c r="R710" s="30"/>
      <c r="S710" s="30"/>
      <c r="T710" s="30"/>
      <c r="U710" s="30"/>
      <c r="V710" s="30"/>
      <c r="W710" s="30"/>
      <c r="X710" s="30"/>
      <c r="Y710" s="30"/>
      <c r="Z710" s="30"/>
      <c r="AA710" s="30"/>
      <c r="AB710" s="30"/>
      <c r="AC710" s="30"/>
      <c r="AD710" s="30"/>
    </row>
    <row r="711" spans="2:30" ht="12.75" customHeight="1" x14ac:dyDescent="0.2">
      <c r="B711" s="32"/>
      <c r="C711" s="52"/>
      <c r="D711" s="30"/>
      <c r="E711" s="30"/>
      <c r="F711" s="30"/>
      <c r="G711" s="30"/>
      <c r="H711" s="30"/>
      <c r="I711" s="30"/>
      <c r="J711" s="30"/>
      <c r="K711" s="30"/>
      <c r="L711" s="30"/>
      <c r="M711" s="30"/>
      <c r="N711" s="30"/>
      <c r="O711" s="30"/>
      <c r="P711" s="30"/>
      <c r="Q711" s="30"/>
      <c r="R711" s="30"/>
      <c r="S711" s="30"/>
      <c r="T711" s="30"/>
      <c r="U711" s="30"/>
      <c r="V711" s="30"/>
      <c r="W711" s="30"/>
      <c r="X711" s="30"/>
      <c r="Y711" s="30"/>
      <c r="Z711" s="30"/>
      <c r="AA711" s="30"/>
      <c r="AB711" s="30"/>
      <c r="AC711" s="30"/>
      <c r="AD711" s="30"/>
    </row>
    <row r="712" spans="2:30" ht="12.75" customHeight="1" x14ac:dyDescent="0.2">
      <c r="B712" s="32"/>
      <c r="C712" s="52"/>
      <c r="D712" s="30"/>
      <c r="E712" s="30"/>
      <c r="F712" s="30"/>
      <c r="G712" s="30"/>
      <c r="H712" s="30"/>
      <c r="I712" s="30"/>
      <c r="J712" s="30"/>
      <c r="K712" s="30"/>
      <c r="L712" s="30"/>
      <c r="M712" s="30"/>
      <c r="N712" s="30"/>
      <c r="O712" s="30"/>
      <c r="P712" s="30"/>
      <c r="Q712" s="30"/>
      <c r="R712" s="30"/>
      <c r="S712" s="30"/>
      <c r="T712" s="30"/>
      <c r="U712" s="30"/>
      <c r="V712" s="30"/>
      <c r="W712" s="30"/>
      <c r="X712" s="30"/>
      <c r="Y712" s="30"/>
      <c r="Z712" s="30"/>
      <c r="AA712" s="30"/>
      <c r="AB712" s="30"/>
      <c r="AC712" s="30"/>
      <c r="AD712" s="30"/>
    </row>
    <row r="713" spans="2:30" ht="12.75" customHeight="1" x14ac:dyDescent="0.2">
      <c r="B713" s="32"/>
      <c r="C713" s="52"/>
      <c r="D713" s="30"/>
      <c r="E713" s="30"/>
      <c r="F713" s="30"/>
      <c r="G713" s="30"/>
      <c r="H713" s="30"/>
      <c r="I713" s="30"/>
      <c r="J713" s="30"/>
      <c r="K713" s="30"/>
      <c r="L713" s="30"/>
      <c r="M713" s="30"/>
      <c r="N713" s="30"/>
      <c r="O713" s="30"/>
      <c r="P713" s="30"/>
      <c r="Q713" s="30"/>
      <c r="R713" s="30"/>
      <c r="S713" s="30"/>
      <c r="T713" s="30"/>
      <c r="U713" s="30"/>
      <c r="V713" s="30"/>
      <c r="W713" s="30"/>
      <c r="X713" s="30"/>
      <c r="Y713" s="30"/>
      <c r="Z713" s="30"/>
      <c r="AA713" s="30"/>
      <c r="AB713" s="30"/>
      <c r="AC713" s="30"/>
      <c r="AD713" s="30"/>
    </row>
    <row r="714" spans="2:30" ht="12.75" customHeight="1" x14ac:dyDescent="0.2">
      <c r="B714" s="32"/>
      <c r="C714" s="52"/>
      <c r="D714" s="30"/>
      <c r="E714" s="30"/>
      <c r="F714" s="30"/>
      <c r="G714" s="30"/>
      <c r="H714" s="30"/>
      <c r="I714" s="30"/>
      <c r="J714" s="30"/>
      <c r="K714" s="30"/>
      <c r="L714" s="30"/>
      <c r="M714" s="30"/>
      <c r="N714" s="30"/>
      <c r="O714" s="30"/>
      <c r="P714" s="30"/>
      <c r="Q714" s="30"/>
      <c r="R714" s="30"/>
      <c r="S714" s="30"/>
      <c r="T714" s="30"/>
      <c r="U714" s="30"/>
      <c r="V714" s="30"/>
      <c r="W714" s="30"/>
      <c r="X714" s="30"/>
      <c r="Y714" s="30"/>
      <c r="Z714" s="30"/>
      <c r="AA714" s="30"/>
      <c r="AB714" s="30"/>
      <c r="AC714" s="30"/>
      <c r="AD714" s="30"/>
    </row>
    <row r="715" spans="2:30" ht="12.75" customHeight="1" x14ac:dyDescent="0.2">
      <c r="B715" s="32"/>
      <c r="C715" s="52"/>
      <c r="D715" s="30"/>
      <c r="E715" s="30"/>
      <c r="F715" s="30"/>
      <c r="G715" s="30"/>
      <c r="H715" s="30"/>
      <c r="I715" s="30"/>
      <c r="J715" s="30"/>
      <c r="K715" s="30"/>
      <c r="L715" s="30"/>
      <c r="M715" s="30"/>
      <c r="N715" s="30"/>
      <c r="O715" s="30"/>
      <c r="P715" s="30"/>
      <c r="Q715" s="30"/>
      <c r="R715" s="30"/>
      <c r="S715" s="30"/>
      <c r="T715" s="30"/>
      <c r="U715" s="30"/>
      <c r="V715" s="30"/>
      <c r="W715" s="30"/>
      <c r="X715" s="30"/>
      <c r="Y715" s="30"/>
      <c r="Z715" s="30"/>
      <c r="AA715" s="30"/>
      <c r="AB715" s="30"/>
      <c r="AC715" s="30"/>
      <c r="AD715" s="30"/>
    </row>
    <row r="716" spans="2:30" ht="12.75" customHeight="1" x14ac:dyDescent="0.2">
      <c r="B716" s="32"/>
      <c r="C716" s="52"/>
      <c r="D716" s="30"/>
      <c r="E716" s="30"/>
      <c r="F716" s="30"/>
      <c r="G716" s="30"/>
      <c r="H716" s="30"/>
      <c r="I716" s="30"/>
      <c r="J716" s="30"/>
      <c r="K716" s="30"/>
      <c r="L716" s="30"/>
      <c r="M716" s="30"/>
      <c r="N716" s="30"/>
      <c r="O716" s="30"/>
      <c r="P716" s="30"/>
      <c r="Q716" s="30"/>
      <c r="R716" s="30"/>
      <c r="S716" s="30"/>
      <c r="T716" s="30"/>
      <c r="U716" s="30"/>
      <c r="V716" s="30"/>
      <c r="W716" s="30"/>
      <c r="X716" s="30"/>
      <c r="Y716" s="30"/>
      <c r="Z716" s="30"/>
      <c r="AA716" s="30"/>
      <c r="AB716" s="30"/>
      <c r="AC716" s="30"/>
      <c r="AD716" s="30"/>
    </row>
    <row r="717" spans="2:30" ht="12.75" customHeight="1" x14ac:dyDescent="0.2">
      <c r="B717" s="32"/>
      <c r="C717" s="52"/>
      <c r="D717" s="30"/>
      <c r="E717" s="30"/>
      <c r="F717" s="30"/>
      <c r="G717" s="30"/>
      <c r="H717" s="30"/>
      <c r="I717" s="30"/>
      <c r="J717" s="30"/>
      <c r="K717" s="30"/>
      <c r="L717" s="30"/>
      <c r="M717" s="30"/>
      <c r="N717" s="30"/>
      <c r="O717" s="30"/>
      <c r="P717" s="30"/>
      <c r="Q717" s="30"/>
      <c r="R717" s="30"/>
      <c r="S717" s="30"/>
      <c r="T717" s="30"/>
      <c r="U717" s="30"/>
      <c r="V717" s="30"/>
      <c r="W717" s="30"/>
      <c r="X717" s="30"/>
      <c r="Y717" s="30"/>
      <c r="Z717" s="30"/>
      <c r="AA717" s="30"/>
      <c r="AB717" s="30"/>
      <c r="AC717" s="30"/>
      <c r="AD717" s="30"/>
    </row>
    <row r="718" spans="2:30" ht="12.75" customHeight="1" x14ac:dyDescent="0.2">
      <c r="B718" s="32"/>
      <c r="C718" s="52"/>
      <c r="D718" s="30"/>
      <c r="E718" s="30"/>
      <c r="F718" s="30"/>
      <c r="G718" s="30"/>
      <c r="H718" s="30"/>
      <c r="I718" s="30"/>
      <c r="J718" s="30"/>
      <c r="K718" s="30"/>
      <c r="L718" s="30"/>
      <c r="M718" s="30"/>
      <c r="N718" s="30"/>
      <c r="O718" s="30"/>
      <c r="P718" s="30"/>
      <c r="Q718" s="30"/>
      <c r="R718" s="30"/>
      <c r="S718" s="30"/>
      <c r="T718" s="30"/>
      <c r="U718" s="30"/>
      <c r="V718" s="30"/>
      <c r="W718" s="30"/>
      <c r="X718" s="30"/>
      <c r="Y718" s="30"/>
      <c r="Z718" s="30"/>
      <c r="AA718" s="30"/>
      <c r="AB718" s="30"/>
      <c r="AC718" s="30"/>
      <c r="AD718" s="30"/>
    </row>
    <row r="719" spans="2:30" ht="12.75" customHeight="1" x14ac:dyDescent="0.2">
      <c r="B719" s="32"/>
      <c r="C719" s="52"/>
      <c r="D719" s="30"/>
      <c r="E719" s="30"/>
      <c r="F719" s="30"/>
      <c r="G719" s="30"/>
      <c r="H719" s="30"/>
      <c r="I719" s="30"/>
      <c r="J719" s="30"/>
      <c r="K719" s="30"/>
      <c r="L719" s="30"/>
      <c r="M719" s="30"/>
      <c r="N719" s="30"/>
      <c r="O719" s="30"/>
      <c r="P719" s="30"/>
      <c r="Q719" s="30"/>
      <c r="R719" s="30"/>
      <c r="S719" s="30"/>
      <c r="T719" s="30"/>
      <c r="U719" s="30"/>
      <c r="V719" s="30"/>
      <c r="W719" s="30"/>
      <c r="X719" s="30"/>
      <c r="Y719" s="30"/>
      <c r="Z719" s="30"/>
      <c r="AA719" s="30"/>
      <c r="AB719" s="30"/>
      <c r="AC719" s="30"/>
      <c r="AD719" s="30"/>
    </row>
    <row r="720" spans="2:30" ht="12.75" customHeight="1" x14ac:dyDescent="0.2">
      <c r="B720" s="32"/>
      <c r="C720" s="52"/>
      <c r="D720" s="30"/>
      <c r="E720" s="30"/>
      <c r="F720" s="30"/>
      <c r="G720" s="30"/>
      <c r="H720" s="30"/>
      <c r="I720" s="30"/>
      <c r="J720" s="30"/>
      <c r="K720" s="30"/>
      <c r="L720" s="30"/>
      <c r="M720" s="30"/>
      <c r="N720" s="30"/>
      <c r="O720" s="30"/>
      <c r="P720" s="30"/>
      <c r="Q720" s="30"/>
      <c r="R720" s="30"/>
      <c r="S720" s="30"/>
      <c r="T720" s="30"/>
      <c r="U720" s="30"/>
      <c r="V720" s="30"/>
      <c r="W720" s="30"/>
      <c r="X720" s="30"/>
      <c r="Y720" s="30"/>
      <c r="Z720" s="30"/>
      <c r="AA720" s="30"/>
      <c r="AB720" s="30"/>
      <c r="AC720" s="30"/>
      <c r="AD720" s="30"/>
    </row>
    <row r="721" spans="2:30" ht="12.75" customHeight="1" x14ac:dyDescent="0.2">
      <c r="B721" s="32"/>
      <c r="C721" s="52"/>
      <c r="D721" s="30"/>
      <c r="E721" s="30"/>
      <c r="F721" s="30"/>
      <c r="G721" s="30"/>
      <c r="H721" s="30"/>
      <c r="I721" s="30"/>
      <c r="J721" s="30"/>
      <c r="K721" s="30"/>
      <c r="L721" s="30"/>
      <c r="M721" s="30"/>
      <c r="N721" s="30"/>
      <c r="O721" s="30"/>
      <c r="P721" s="30"/>
      <c r="Q721" s="30"/>
      <c r="R721" s="30"/>
      <c r="S721" s="30"/>
      <c r="T721" s="30"/>
      <c r="U721" s="30"/>
      <c r="V721" s="30"/>
      <c r="W721" s="30"/>
      <c r="X721" s="30"/>
      <c r="Y721" s="30"/>
      <c r="Z721" s="30"/>
      <c r="AA721" s="30"/>
      <c r="AB721" s="30"/>
      <c r="AC721" s="30"/>
      <c r="AD721" s="30"/>
    </row>
    <row r="722" spans="2:30" ht="12.75" customHeight="1" x14ac:dyDescent="0.2">
      <c r="B722" s="32"/>
      <c r="C722" s="52"/>
      <c r="D722" s="30"/>
      <c r="E722" s="30"/>
      <c r="F722" s="30"/>
      <c r="G722" s="30"/>
      <c r="H722" s="30"/>
      <c r="I722" s="30"/>
      <c r="J722" s="30"/>
      <c r="K722" s="30"/>
      <c r="L722" s="30"/>
      <c r="M722" s="30"/>
      <c r="N722" s="30"/>
      <c r="O722" s="30"/>
      <c r="P722" s="30"/>
      <c r="Q722" s="30"/>
      <c r="R722" s="30"/>
      <c r="S722" s="30"/>
      <c r="T722" s="30"/>
      <c r="U722" s="30"/>
      <c r="V722" s="30"/>
      <c r="W722" s="30"/>
      <c r="X722" s="30"/>
      <c r="Y722" s="30"/>
      <c r="Z722" s="30"/>
      <c r="AA722" s="30"/>
      <c r="AB722" s="30"/>
      <c r="AC722" s="30"/>
      <c r="AD722" s="30"/>
    </row>
    <row r="723" spans="2:30" ht="12.75" customHeight="1" x14ac:dyDescent="0.2">
      <c r="B723" s="32"/>
      <c r="C723" s="52"/>
      <c r="D723" s="30"/>
      <c r="E723" s="30"/>
      <c r="F723" s="30"/>
      <c r="G723" s="30"/>
      <c r="H723" s="30"/>
      <c r="I723" s="30"/>
      <c r="J723" s="30"/>
      <c r="K723" s="30"/>
      <c r="L723" s="30"/>
      <c r="M723" s="30"/>
      <c r="N723" s="30"/>
      <c r="O723" s="30"/>
      <c r="P723" s="30"/>
      <c r="Q723" s="30"/>
      <c r="R723" s="30"/>
      <c r="S723" s="30"/>
      <c r="T723" s="30"/>
      <c r="U723" s="30"/>
      <c r="V723" s="30"/>
      <c r="W723" s="30"/>
      <c r="X723" s="30"/>
      <c r="Y723" s="30"/>
      <c r="Z723" s="30"/>
      <c r="AA723" s="30"/>
      <c r="AB723" s="30"/>
      <c r="AC723" s="30"/>
      <c r="AD723" s="30"/>
    </row>
    <row r="724" spans="2:30" ht="12.75" customHeight="1" x14ac:dyDescent="0.2">
      <c r="B724" s="32"/>
      <c r="C724" s="52"/>
      <c r="D724" s="30"/>
      <c r="E724" s="30"/>
      <c r="F724" s="30"/>
      <c r="G724" s="30"/>
      <c r="H724" s="30"/>
      <c r="I724" s="30"/>
      <c r="J724" s="30"/>
      <c r="K724" s="30"/>
      <c r="L724" s="30"/>
      <c r="M724" s="30"/>
      <c r="N724" s="30"/>
      <c r="O724" s="30"/>
      <c r="P724" s="30"/>
      <c r="Q724" s="30"/>
      <c r="R724" s="30"/>
      <c r="S724" s="30"/>
      <c r="T724" s="30"/>
      <c r="U724" s="30"/>
      <c r="V724" s="30"/>
      <c r="W724" s="30"/>
      <c r="X724" s="30"/>
      <c r="Y724" s="30"/>
      <c r="Z724" s="30"/>
      <c r="AA724" s="30"/>
      <c r="AB724" s="30"/>
      <c r="AC724" s="30"/>
      <c r="AD724" s="30"/>
    </row>
    <row r="725" spans="2:30" ht="12.75" customHeight="1" x14ac:dyDescent="0.2">
      <c r="B725" s="32"/>
      <c r="C725" s="52"/>
      <c r="D725" s="30"/>
      <c r="E725" s="30"/>
      <c r="F725" s="30"/>
      <c r="G725" s="30"/>
      <c r="H725" s="30"/>
      <c r="I725" s="30"/>
      <c r="J725" s="30"/>
      <c r="K725" s="30"/>
      <c r="L725" s="30"/>
      <c r="M725" s="30"/>
      <c r="N725" s="30"/>
      <c r="O725" s="30"/>
      <c r="P725" s="30"/>
      <c r="Q725" s="30"/>
      <c r="R725" s="30"/>
      <c r="S725" s="30"/>
      <c r="T725" s="30"/>
      <c r="U725" s="30"/>
      <c r="V725" s="30"/>
      <c r="W725" s="30"/>
      <c r="X725" s="30"/>
      <c r="Y725" s="30"/>
      <c r="Z725" s="30"/>
      <c r="AA725" s="30"/>
      <c r="AB725" s="30"/>
      <c r="AC725" s="30"/>
      <c r="AD725" s="30"/>
    </row>
    <row r="726" spans="2:30" ht="12.75" customHeight="1" x14ac:dyDescent="0.2">
      <c r="B726" s="32"/>
      <c r="C726" s="52"/>
      <c r="D726" s="30"/>
      <c r="E726" s="30"/>
      <c r="F726" s="30"/>
      <c r="G726" s="30"/>
      <c r="H726" s="30"/>
      <c r="I726" s="30"/>
      <c r="J726" s="30"/>
      <c r="K726" s="30"/>
      <c r="L726" s="30"/>
      <c r="M726" s="30"/>
      <c r="N726" s="30"/>
      <c r="O726" s="30"/>
      <c r="P726" s="30"/>
      <c r="Q726" s="30"/>
      <c r="R726" s="30"/>
      <c r="S726" s="30"/>
      <c r="T726" s="30"/>
      <c r="U726" s="30"/>
      <c r="V726" s="30"/>
      <c r="W726" s="30"/>
      <c r="X726" s="30"/>
      <c r="Y726" s="30"/>
      <c r="Z726" s="30"/>
      <c r="AA726" s="30"/>
      <c r="AB726" s="30"/>
      <c r="AC726" s="30"/>
      <c r="AD726" s="30"/>
    </row>
    <row r="727" spans="2:30" ht="12.75" customHeight="1" x14ac:dyDescent="0.2">
      <c r="B727" s="32"/>
      <c r="C727" s="52"/>
      <c r="D727" s="30"/>
      <c r="E727" s="30"/>
      <c r="F727" s="30"/>
      <c r="G727" s="30"/>
      <c r="H727" s="30"/>
      <c r="I727" s="30"/>
      <c r="J727" s="30"/>
      <c r="K727" s="30"/>
      <c r="L727" s="30"/>
      <c r="M727" s="30"/>
      <c r="N727" s="30"/>
      <c r="O727" s="30"/>
      <c r="P727" s="30"/>
      <c r="Q727" s="30"/>
      <c r="R727" s="30"/>
      <c r="S727" s="30"/>
      <c r="T727" s="30"/>
      <c r="U727" s="30"/>
      <c r="V727" s="30"/>
      <c r="W727" s="30"/>
      <c r="X727" s="30"/>
      <c r="Y727" s="30"/>
      <c r="Z727" s="30"/>
      <c r="AA727" s="30"/>
      <c r="AB727" s="30"/>
      <c r="AC727" s="30"/>
      <c r="AD727" s="30"/>
    </row>
    <row r="728" spans="2:30" ht="12.75" customHeight="1" x14ac:dyDescent="0.2">
      <c r="B728" s="32"/>
      <c r="C728" s="52"/>
      <c r="D728" s="30"/>
      <c r="E728" s="30"/>
      <c r="F728" s="30"/>
      <c r="G728" s="30"/>
      <c r="H728" s="30"/>
      <c r="I728" s="30"/>
      <c r="J728" s="30"/>
      <c r="K728" s="30"/>
      <c r="L728" s="30"/>
      <c r="M728" s="30"/>
      <c r="N728" s="30"/>
      <c r="O728" s="30"/>
      <c r="P728" s="30"/>
      <c r="Q728" s="30"/>
      <c r="R728" s="30"/>
      <c r="S728" s="30"/>
      <c r="T728" s="30"/>
      <c r="U728" s="30"/>
      <c r="V728" s="30"/>
      <c r="W728" s="30"/>
      <c r="X728" s="30"/>
      <c r="Y728" s="30"/>
      <c r="Z728" s="30"/>
      <c r="AA728" s="30"/>
      <c r="AB728" s="30"/>
      <c r="AC728" s="30"/>
      <c r="AD728" s="30"/>
    </row>
    <row r="729" spans="2:30" ht="12.75" customHeight="1" x14ac:dyDescent="0.2">
      <c r="B729" s="32"/>
      <c r="C729" s="52"/>
      <c r="D729" s="30"/>
      <c r="E729" s="30"/>
      <c r="F729" s="30"/>
      <c r="G729" s="30"/>
      <c r="H729" s="30"/>
      <c r="I729" s="30"/>
      <c r="J729" s="30"/>
      <c r="K729" s="30"/>
      <c r="L729" s="30"/>
      <c r="M729" s="30"/>
      <c r="N729" s="30"/>
      <c r="O729" s="30"/>
      <c r="P729" s="30"/>
      <c r="Q729" s="30"/>
      <c r="R729" s="30"/>
      <c r="S729" s="30"/>
      <c r="T729" s="30"/>
      <c r="U729" s="30"/>
      <c r="V729" s="30"/>
      <c r="W729" s="30"/>
      <c r="X729" s="30"/>
      <c r="Y729" s="30"/>
      <c r="Z729" s="30"/>
      <c r="AA729" s="30"/>
      <c r="AB729" s="30"/>
      <c r="AC729" s="30"/>
      <c r="AD729" s="30"/>
    </row>
    <row r="730" spans="2:30" ht="12.75" customHeight="1" x14ac:dyDescent="0.2">
      <c r="B730" s="32"/>
      <c r="C730" s="52"/>
      <c r="D730" s="30"/>
      <c r="E730" s="30"/>
      <c r="F730" s="30"/>
      <c r="G730" s="30"/>
      <c r="H730" s="30"/>
      <c r="I730" s="30"/>
      <c r="J730" s="30"/>
      <c r="K730" s="30"/>
      <c r="L730" s="30"/>
      <c r="M730" s="30"/>
      <c r="N730" s="30"/>
      <c r="O730" s="30"/>
      <c r="P730" s="30"/>
      <c r="Q730" s="30"/>
      <c r="R730" s="30"/>
      <c r="S730" s="30"/>
      <c r="T730" s="30"/>
      <c r="U730" s="30"/>
      <c r="V730" s="30"/>
      <c r="W730" s="30"/>
      <c r="X730" s="30"/>
      <c r="Y730" s="30"/>
      <c r="Z730" s="30"/>
      <c r="AA730" s="30"/>
      <c r="AB730" s="30"/>
      <c r="AC730" s="30"/>
      <c r="AD730" s="30"/>
    </row>
    <row r="731" spans="2:30" ht="12.75" customHeight="1" x14ac:dyDescent="0.2">
      <c r="B731" s="32"/>
      <c r="C731" s="52"/>
      <c r="D731" s="30"/>
      <c r="E731" s="30"/>
      <c r="F731" s="30"/>
      <c r="G731" s="30"/>
      <c r="H731" s="30"/>
      <c r="I731" s="30"/>
      <c r="J731" s="30"/>
      <c r="K731" s="30"/>
      <c r="L731" s="30"/>
      <c r="M731" s="30"/>
      <c r="N731" s="30"/>
      <c r="O731" s="30"/>
      <c r="P731" s="30"/>
      <c r="Q731" s="30"/>
      <c r="R731" s="30"/>
      <c r="S731" s="30"/>
      <c r="T731" s="30"/>
      <c r="U731" s="30"/>
      <c r="V731" s="30"/>
      <c r="W731" s="30"/>
      <c r="X731" s="30"/>
      <c r="Y731" s="30"/>
      <c r="Z731" s="30"/>
      <c r="AA731" s="30"/>
      <c r="AB731" s="30"/>
      <c r="AC731" s="30"/>
      <c r="AD731" s="30"/>
    </row>
    <row r="732" spans="2:30" ht="12.75" customHeight="1" x14ac:dyDescent="0.2">
      <c r="B732" s="32"/>
      <c r="C732" s="52"/>
      <c r="D732" s="30"/>
      <c r="E732" s="30"/>
      <c r="F732" s="30"/>
      <c r="G732" s="30"/>
      <c r="H732" s="30"/>
      <c r="I732" s="30"/>
      <c r="J732" s="30"/>
      <c r="K732" s="30"/>
      <c r="L732" s="30"/>
      <c r="M732" s="30"/>
      <c r="N732" s="30"/>
      <c r="O732" s="30"/>
      <c r="P732" s="30"/>
      <c r="Q732" s="30"/>
      <c r="R732" s="30"/>
      <c r="S732" s="30"/>
      <c r="T732" s="30"/>
      <c r="U732" s="30"/>
      <c r="V732" s="30"/>
      <c r="W732" s="30"/>
      <c r="X732" s="30"/>
      <c r="Y732" s="30"/>
      <c r="Z732" s="30"/>
      <c r="AA732" s="30"/>
      <c r="AB732" s="30"/>
      <c r="AC732" s="30"/>
      <c r="AD732" s="30"/>
    </row>
    <row r="733" spans="2:30" ht="12.75" customHeight="1" x14ac:dyDescent="0.2">
      <c r="B733" s="32"/>
      <c r="C733" s="52"/>
      <c r="D733" s="30"/>
      <c r="E733" s="30"/>
      <c r="F733" s="30"/>
      <c r="G733" s="30"/>
      <c r="H733" s="30"/>
      <c r="I733" s="30"/>
      <c r="J733" s="30"/>
      <c r="K733" s="30"/>
      <c r="L733" s="30"/>
      <c r="M733" s="30"/>
      <c r="N733" s="30"/>
      <c r="O733" s="30"/>
      <c r="P733" s="30"/>
      <c r="Q733" s="30"/>
      <c r="R733" s="30"/>
      <c r="S733" s="30"/>
      <c r="T733" s="30"/>
      <c r="U733" s="30"/>
      <c r="V733" s="30"/>
      <c r="W733" s="30"/>
      <c r="X733" s="30"/>
      <c r="Y733" s="30"/>
      <c r="Z733" s="30"/>
      <c r="AA733" s="30"/>
      <c r="AB733" s="30"/>
      <c r="AC733" s="30"/>
      <c r="AD733" s="30"/>
    </row>
    <row r="734" spans="2:30" ht="12.75" customHeight="1" x14ac:dyDescent="0.2">
      <c r="B734" s="32"/>
      <c r="C734" s="52"/>
      <c r="D734" s="30"/>
      <c r="E734" s="30"/>
      <c r="F734" s="30"/>
      <c r="G734" s="30"/>
      <c r="H734" s="30"/>
      <c r="I734" s="30"/>
      <c r="J734" s="30"/>
      <c r="K734" s="30"/>
      <c r="L734" s="30"/>
      <c r="M734" s="30"/>
      <c r="N734" s="30"/>
      <c r="O734" s="30"/>
      <c r="P734" s="30"/>
      <c r="Q734" s="30"/>
      <c r="R734" s="30"/>
      <c r="S734" s="30"/>
      <c r="T734" s="30"/>
      <c r="U734" s="30"/>
      <c r="V734" s="30"/>
      <c r="W734" s="30"/>
      <c r="X734" s="30"/>
      <c r="Y734" s="30"/>
      <c r="Z734" s="30"/>
      <c r="AA734" s="30"/>
      <c r="AB734" s="30"/>
      <c r="AC734" s="30"/>
      <c r="AD734" s="30"/>
    </row>
    <row r="735" spans="2:30" ht="12.75" customHeight="1" x14ac:dyDescent="0.2">
      <c r="B735" s="32"/>
      <c r="C735" s="52"/>
      <c r="D735" s="30"/>
      <c r="E735" s="30"/>
      <c r="F735" s="30"/>
      <c r="G735" s="30"/>
      <c r="H735" s="30"/>
      <c r="I735" s="30"/>
      <c r="J735" s="30"/>
      <c r="K735" s="30"/>
      <c r="L735" s="30"/>
      <c r="M735" s="30"/>
      <c r="N735" s="30"/>
      <c r="O735" s="30"/>
      <c r="P735" s="30"/>
      <c r="Q735" s="30"/>
      <c r="R735" s="30"/>
      <c r="S735" s="30"/>
      <c r="T735" s="30"/>
      <c r="U735" s="30"/>
      <c r="V735" s="30"/>
      <c r="W735" s="30"/>
      <c r="X735" s="30"/>
      <c r="Y735" s="30"/>
      <c r="Z735" s="30"/>
      <c r="AA735" s="30"/>
      <c r="AB735" s="30"/>
      <c r="AC735" s="30"/>
      <c r="AD735" s="30"/>
    </row>
    <row r="736" spans="2:30" ht="12.75" customHeight="1" x14ac:dyDescent="0.2">
      <c r="B736" s="32"/>
      <c r="C736" s="52"/>
      <c r="D736" s="30"/>
      <c r="E736" s="30"/>
      <c r="F736" s="30"/>
      <c r="G736" s="30"/>
      <c r="H736" s="30"/>
      <c r="I736" s="30"/>
      <c r="J736" s="30"/>
      <c r="K736" s="30"/>
      <c r="L736" s="30"/>
      <c r="M736" s="30"/>
      <c r="N736" s="30"/>
      <c r="O736" s="30"/>
      <c r="P736" s="30"/>
      <c r="Q736" s="30"/>
      <c r="R736" s="30"/>
      <c r="S736" s="30"/>
      <c r="T736" s="30"/>
      <c r="U736" s="30"/>
      <c r="V736" s="30"/>
      <c r="W736" s="30"/>
      <c r="X736" s="30"/>
      <c r="Y736" s="30"/>
      <c r="Z736" s="30"/>
      <c r="AA736" s="30"/>
      <c r="AB736" s="30"/>
      <c r="AC736" s="30"/>
      <c r="AD736" s="30"/>
    </row>
    <row r="737" spans="2:30" ht="12.75" customHeight="1" x14ac:dyDescent="0.2">
      <c r="B737" s="32"/>
      <c r="C737" s="52"/>
      <c r="D737" s="30"/>
      <c r="E737" s="30"/>
      <c r="F737" s="30"/>
      <c r="G737" s="30"/>
      <c r="H737" s="30"/>
      <c r="I737" s="30"/>
      <c r="J737" s="30"/>
      <c r="K737" s="30"/>
      <c r="L737" s="30"/>
      <c r="M737" s="30"/>
      <c r="N737" s="30"/>
      <c r="O737" s="30"/>
      <c r="P737" s="30"/>
      <c r="Q737" s="30"/>
      <c r="R737" s="30"/>
      <c r="S737" s="30"/>
      <c r="T737" s="30"/>
      <c r="U737" s="30"/>
      <c r="V737" s="30"/>
      <c r="W737" s="30"/>
      <c r="X737" s="30"/>
      <c r="Y737" s="30"/>
      <c r="Z737" s="30"/>
      <c r="AA737" s="30"/>
      <c r="AB737" s="30"/>
      <c r="AC737" s="30"/>
      <c r="AD737" s="30"/>
    </row>
    <row r="738" spans="2:30" ht="12.75" customHeight="1" x14ac:dyDescent="0.2">
      <c r="B738" s="32"/>
      <c r="C738" s="52"/>
      <c r="D738" s="30"/>
      <c r="E738" s="30"/>
      <c r="F738" s="30"/>
      <c r="G738" s="30"/>
      <c r="H738" s="30"/>
      <c r="I738" s="30"/>
      <c r="J738" s="30"/>
      <c r="K738" s="30"/>
      <c r="L738" s="30"/>
      <c r="M738" s="30"/>
      <c r="N738" s="30"/>
      <c r="O738" s="30"/>
      <c r="P738" s="30"/>
      <c r="Q738" s="30"/>
      <c r="R738" s="30"/>
      <c r="S738" s="30"/>
      <c r="T738" s="30"/>
      <c r="U738" s="30"/>
      <c r="V738" s="30"/>
      <c r="W738" s="30"/>
      <c r="X738" s="30"/>
      <c r="Y738" s="30"/>
      <c r="Z738" s="30"/>
      <c r="AA738" s="30"/>
      <c r="AB738" s="30"/>
      <c r="AC738" s="30"/>
      <c r="AD738" s="30"/>
    </row>
    <row r="739" spans="2:30" ht="12.75" customHeight="1" x14ac:dyDescent="0.2">
      <c r="B739" s="32"/>
      <c r="C739" s="52"/>
      <c r="D739" s="30"/>
      <c r="E739" s="30"/>
      <c r="F739" s="30"/>
      <c r="G739" s="30"/>
      <c r="H739" s="30"/>
      <c r="I739" s="30"/>
      <c r="J739" s="30"/>
      <c r="K739" s="30"/>
      <c r="L739" s="30"/>
      <c r="M739" s="30"/>
      <c r="N739" s="30"/>
      <c r="O739" s="30"/>
      <c r="P739" s="30"/>
      <c r="Q739" s="30"/>
      <c r="R739" s="30"/>
      <c r="S739" s="30"/>
      <c r="T739" s="30"/>
      <c r="U739" s="30"/>
      <c r="V739" s="30"/>
      <c r="W739" s="30"/>
      <c r="X739" s="30"/>
      <c r="Y739" s="30"/>
      <c r="Z739" s="30"/>
      <c r="AA739" s="30"/>
      <c r="AB739" s="30"/>
      <c r="AC739" s="30"/>
      <c r="AD739" s="30"/>
    </row>
    <row r="740" spans="2:30" ht="12.75" customHeight="1" x14ac:dyDescent="0.2">
      <c r="B740" s="32"/>
      <c r="C740" s="52"/>
      <c r="D740" s="30"/>
      <c r="E740" s="30"/>
      <c r="F740" s="30"/>
      <c r="G740" s="30"/>
      <c r="H740" s="30"/>
      <c r="I740" s="30"/>
      <c r="J740" s="30"/>
      <c r="K740" s="30"/>
      <c r="L740" s="30"/>
      <c r="M740" s="30"/>
      <c r="N740" s="30"/>
      <c r="O740" s="30"/>
      <c r="P740" s="30"/>
      <c r="Q740" s="30"/>
      <c r="R740" s="30"/>
      <c r="S740" s="30"/>
      <c r="T740" s="30"/>
      <c r="U740" s="30"/>
      <c r="V740" s="30"/>
      <c r="W740" s="30"/>
      <c r="X740" s="30"/>
      <c r="Y740" s="30"/>
      <c r="Z740" s="30"/>
      <c r="AA740" s="30"/>
      <c r="AB740" s="30"/>
      <c r="AC740" s="30"/>
      <c r="AD740" s="30"/>
    </row>
    <row r="741" spans="2:30" ht="12.75" customHeight="1" x14ac:dyDescent="0.2">
      <c r="B741" s="32"/>
      <c r="C741" s="52"/>
      <c r="D741" s="30"/>
      <c r="E741" s="30"/>
      <c r="F741" s="30"/>
      <c r="G741" s="30"/>
      <c r="H741" s="30"/>
      <c r="I741" s="30"/>
      <c r="J741" s="30"/>
      <c r="K741" s="30"/>
      <c r="L741" s="30"/>
      <c r="M741" s="30"/>
      <c r="N741" s="30"/>
      <c r="O741" s="30"/>
      <c r="P741" s="30"/>
      <c r="Q741" s="30"/>
      <c r="R741" s="30"/>
      <c r="S741" s="30"/>
      <c r="T741" s="30"/>
      <c r="U741" s="30"/>
      <c r="V741" s="30"/>
      <c r="W741" s="30"/>
      <c r="X741" s="30"/>
      <c r="Y741" s="30"/>
      <c r="Z741" s="30"/>
      <c r="AA741" s="30"/>
      <c r="AB741" s="30"/>
      <c r="AC741" s="30"/>
      <c r="AD741" s="30"/>
    </row>
    <row r="742" spans="2:30" ht="12.75" customHeight="1" x14ac:dyDescent="0.2">
      <c r="B742" s="32"/>
      <c r="C742" s="52"/>
      <c r="D742" s="30"/>
      <c r="E742" s="30"/>
      <c r="F742" s="30"/>
      <c r="G742" s="30"/>
      <c r="H742" s="30"/>
      <c r="I742" s="30"/>
      <c r="J742" s="30"/>
      <c r="K742" s="30"/>
      <c r="L742" s="30"/>
      <c r="M742" s="30"/>
      <c r="N742" s="30"/>
      <c r="O742" s="30"/>
      <c r="P742" s="30"/>
      <c r="Q742" s="30"/>
      <c r="R742" s="30"/>
      <c r="S742" s="30"/>
      <c r="T742" s="30"/>
      <c r="U742" s="30"/>
      <c r="V742" s="30"/>
      <c r="W742" s="30"/>
      <c r="X742" s="30"/>
      <c r="Y742" s="30"/>
      <c r="Z742" s="30"/>
      <c r="AA742" s="30"/>
      <c r="AB742" s="30"/>
      <c r="AC742" s="30"/>
      <c r="AD742" s="30"/>
    </row>
    <row r="743" spans="2:30" ht="12.75" customHeight="1" x14ac:dyDescent="0.2">
      <c r="B743" s="32"/>
      <c r="C743" s="52"/>
      <c r="D743" s="30"/>
      <c r="E743" s="30"/>
      <c r="F743" s="30"/>
      <c r="G743" s="30"/>
      <c r="H743" s="30"/>
      <c r="I743" s="30"/>
      <c r="J743" s="30"/>
      <c r="K743" s="30"/>
      <c r="L743" s="30"/>
      <c r="M743" s="30"/>
      <c r="N743" s="30"/>
      <c r="O743" s="30"/>
      <c r="P743" s="30"/>
      <c r="Q743" s="30"/>
      <c r="R743" s="30"/>
      <c r="S743" s="30"/>
      <c r="T743" s="30"/>
      <c r="U743" s="30"/>
      <c r="V743" s="30"/>
      <c r="W743" s="30"/>
      <c r="X743" s="30"/>
      <c r="Y743" s="30"/>
      <c r="Z743" s="30"/>
      <c r="AA743" s="30"/>
      <c r="AB743" s="30"/>
      <c r="AC743" s="30"/>
      <c r="AD743" s="30"/>
    </row>
    <row r="744" spans="2:30" ht="12.75" customHeight="1" x14ac:dyDescent="0.2">
      <c r="B744" s="32"/>
      <c r="C744" s="52"/>
      <c r="D744" s="30"/>
      <c r="E744" s="30"/>
      <c r="F744" s="30"/>
      <c r="G744" s="30"/>
      <c r="H744" s="30"/>
      <c r="I744" s="30"/>
      <c r="J744" s="30"/>
      <c r="K744" s="30"/>
      <c r="L744" s="30"/>
      <c r="M744" s="30"/>
      <c r="N744" s="30"/>
      <c r="O744" s="30"/>
      <c r="P744" s="30"/>
      <c r="Q744" s="30"/>
      <c r="R744" s="30"/>
      <c r="S744" s="30"/>
      <c r="T744" s="30"/>
      <c r="U744" s="30"/>
      <c r="V744" s="30"/>
      <c r="W744" s="30"/>
      <c r="X744" s="30"/>
      <c r="Y744" s="30"/>
      <c r="Z744" s="30"/>
      <c r="AA744" s="30"/>
      <c r="AB744" s="30"/>
      <c r="AC744" s="30"/>
      <c r="AD744" s="30"/>
    </row>
    <row r="745" spans="2:30" ht="12.75" customHeight="1" x14ac:dyDescent="0.2">
      <c r="B745" s="32"/>
      <c r="C745" s="52"/>
      <c r="D745" s="30"/>
      <c r="E745" s="30"/>
      <c r="F745" s="30"/>
      <c r="G745" s="30"/>
      <c r="H745" s="30"/>
      <c r="I745" s="30"/>
      <c r="J745" s="30"/>
      <c r="K745" s="30"/>
      <c r="L745" s="30"/>
      <c r="M745" s="30"/>
      <c r="N745" s="30"/>
      <c r="O745" s="30"/>
      <c r="P745" s="30"/>
      <c r="Q745" s="30"/>
      <c r="R745" s="30"/>
      <c r="S745" s="30"/>
      <c r="T745" s="30"/>
      <c r="U745" s="30"/>
      <c r="V745" s="30"/>
      <c r="W745" s="30"/>
      <c r="X745" s="30"/>
      <c r="Y745" s="30"/>
      <c r="Z745" s="30"/>
      <c r="AA745" s="30"/>
      <c r="AB745" s="30"/>
      <c r="AC745" s="30"/>
      <c r="AD745" s="30"/>
    </row>
    <row r="746" spans="2:30" ht="12.75" customHeight="1" x14ac:dyDescent="0.2">
      <c r="B746" s="32"/>
      <c r="C746" s="52"/>
      <c r="D746" s="30"/>
      <c r="E746" s="30"/>
      <c r="F746" s="30"/>
      <c r="G746" s="30"/>
      <c r="H746" s="30"/>
      <c r="I746" s="30"/>
      <c r="J746" s="30"/>
      <c r="K746" s="30"/>
      <c r="L746" s="30"/>
      <c r="M746" s="30"/>
      <c r="N746" s="30"/>
      <c r="O746" s="30"/>
      <c r="P746" s="30"/>
      <c r="Q746" s="30"/>
      <c r="R746" s="30"/>
      <c r="S746" s="30"/>
      <c r="T746" s="30"/>
      <c r="U746" s="30"/>
      <c r="V746" s="30"/>
      <c r="W746" s="30"/>
      <c r="X746" s="30"/>
      <c r="Y746" s="30"/>
      <c r="Z746" s="30"/>
      <c r="AA746" s="30"/>
      <c r="AB746" s="30"/>
      <c r="AC746" s="30"/>
      <c r="AD746" s="30"/>
    </row>
    <row r="747" spans="2:30" ht="12.75" customHeight="1" x14ac:dyDescent="0.2">
      <c r="B747" s="32"/>
      <c r="C747" s="52"/>
      <c r="D747" s="30"/>
      <c r="E747" s="30"/>
      <c r="F747" s="30"/>
      <c r="G747" s="30"/>
      <c r="H747" s="30"/>
      <c r="I747" s="30"/>
      <c r="J747" s="30"/>
      <c r="K747" s="30"/>
      <c r="L747" s="30"/>
      <c r="M747" s="30"/>
      <c r="N747" s="30"/>
      <c r="O747" s="30"/>
      <c r="P747" s="30"/>
      <c r="Q747" s="30"/>
      <c r="R747" s="30"/>
      <c r="S747" s="30"/>
      <c r="T747" s="30"/>
      <c r="U747" s="30"/>
      <c r="V747" s="30"/>
      <c r="W747" s="30"/>
      <c r="X747" s="30"/>
      <c r="Y747" s="30"/>
      <c r="Z747" s="30"/>
      <c r="AA747" s="30"/>
      <c r="AB747" s="30"/>
      <c r="AC747" s="30"/>
      <c r="AD747" s="30"/>
    </row>
    <row r="748" spans="2:30" ht="12.75" customHeight="1" x14ac:dyDescent="0.2">
      <c r="B748" s="32"/>
      <c r="C748" s="52"/>
      <c r="D748" s="30"/>
      <c r="E748" s="30"/>
      <c r="F748" s="30"/>
      <c r="G748" s="30"/>
      <c r="H748" s="30"/>
      <c r="I748" s="30"/>
      <c r="J748" s="30"/>
      <c r="K748" s="30"/>
      <c r="L748" s="30"/>
      <c r="M748" s="30"/>
      <c r="N748" s="30"/>
      <c r="O748" s="30"/>
      <c r="P748" s="30"/>
      <c r="Q748" s="30"/>
      <c r="R748" s="30"/>
      <c r="S748" s="30"/>
      <c r="T748" s="30"/>
      <c r="U748" s="30"/>
      <c r="V748" s="30"/>
      <c r="W748" s="30"/>
      <c r="X748" s="30"/>
      <c r="Y748" s="30"/>
      <c r="Z748" s="30"/>
      <c r="AA748" s="30"/>
      <c r="AB748" s="30"/>
      <c r="AC748" s="30"/>
      <c r="AD748" s="30"/>
    </row>
    <row r="749" spans="2:30" ht="12.75" customHeight="1" x14ac:dyDescent="0.2">
      <c r="B749" s="32"/>
      <c r="C749" s="52"/>
      <c r="D749" s="30"/>
      <c r="E749" s="30"/>
      <c r="F749" s="30"/>
      <c r="G749" s="30"/>
      <c r="H749" s="30"/>
      <c r="I749" s="30"/>
      <c r="J749" s="30"/>
      <c r="K749" s="30"/>
      <c r="L749" s="30"/>
      <c r="M749" s="30"/>
      <c r="N749" s="30"/>
      <c r="O749" s="30"/>
      <c r="P749" s="30"/>
      <c r="Q749" s="30"/>
      <c r="R749" s="30"/>
      <c r="S749" s="30"/>
      <c r="T749" s="30"/>
      <c r="U749" s="30"/>
      <c r="V749" s="30"/>
      <c r="W749" s="30"/>
      <c r="X749" s="30"/>
      <c r="Y749" s="30"/>
      <c r="Z749" s="30"/>
      <c r="AA749" s="30"/>
      <c r="AB749" s="30"/>
      <c r="AC749" s="30"/>
      <c r="AD749" s="30"/>
    </row>
    <row r="750" spans="2:30" ht="12.75" customHeight="1" x14ac:dyDescent="0.2">
      <c r="B750" s="32"/>
      <c r="C750" s="52"/>
      <c r="D750" s="30"/>
      <c r="E750" s="30"/>
      <c r="F750" s="30"/>
      <c r="G750" s="30"/>
      <c r="H750" s="30"/>
      <c r="I750" s="30"/>
      <c r="J750" s="30"/>
      <c r="K750" s="30"/>
      <c r="L750" s="30"/>
      <c r="M750" s="30"/>
      <c r="N750" s="30"/>
      <c r="O750" s="30"/>
      <c r="P750" s="30"/>
      <c r="Q750" s="30"/>
      <c r="R750" s="30"/>
      <c r="S750" s="30"/>
      <c r="T750" s="30"/>
      <c r="U750" s="30"/>
      <c r="V750" s="30"/>
      <c r="W750" s="30"/>
      <c r="X750" s="30"/>
      <c r="Y750" s="30"/>
      <c r="Z750" s="30"/>
      <c r="AA750" s="30"/>
      <c r="AB750" s="30"/>
      <c r="AC750" s="30"/>
      <c r="AD750" s="30"/>
    </row>
    <row r="751" spans="2:30" ht="12.75" customHeight="1" x14ac:dyDescent="0.2">
      <c r="B751" s="32"/>
      <c r="C751" s="52"/>
      <c r="D751" s="30"/>
      <c r="E751" s="30"/>
      <c r="F751" s="30"/>
      <c r="G751" s="30"/>
      <c r="H751" s="30"/>
      <c r="I751" s="30"/>
      <c r="J751" s="30"/>
      <c r="K751" s="30"/>
      <c r="L751" s="30"/>
      <c r="M751" s="30"/>
      <c r="N751" s="30"/>
      <c r="O751" s="30"/>
      <c r="P751" s="30"/>
      <c r="Q751" s="30"/>
      <c r="R751" s="30"/>
      <c r="S751" s="30"/>
      <c r="T751" s="30"/>
      <c r="U751" s="30"/>
      <c r="V751" s="30"/>
      <c r="W751" s="30"/>
      <c r="X751" s="30"/>
      <c r="Y751" s="30"/>
      <c r="Z751" s="30"/>
      <c r="AA751" s="30"/>
      <c r="AB751" s="30"/>
      <c r="AC751" s="30"/>
      <c r="AD751" s="30"/>
    </row>
    <row r="752" spans="2:30" ht="12.75" customHeight="1" x14ac:dyDescent="0.2">
      <c r="B752" s="32"/>
      <c r="C752" s="52"/>
      <c r="D752" s="30"/>
      <c r="E752" s="30"/>
      <c r="F752" s="30"/>
      <c r="G752" s="30"/>
      <c r="H752" s="30"/>
      <c r="I752" s="30"/>
      <c r="J752" s="30"/>
      <c r="K752" s="30"/>
      <c r="L752" s="30"/>
      <c r="M752" s="30"/>
      <c r="N752" s="30"/>
      <c r="O752" s="30"/>
      <c r="P752" s="30"/>
      <c r="Q752" s="30"/>
      <c r="R752" s="30"/>
      <c r="S752" s="30"/>
      <c r="T752" s="30"/>
      <c r="U752" s="30"/>
      <c r="V752" s="30"/>
      <c r="W752" s="30"/>
      <c r="X752" s="30"/>
      <c r="Y752" s="30"/>
      <c r="Z752" s="30"/>
      <c r="AA752" s="30"/>
      <c r="AB752" s="30"/>
      <c r="AC752" s="30"/>
      <c r="AD752" s="30"/>
    </row>
    <row r="753" spans="2:30" ht="12.75" customHeight="1" x14ac:dyDescent="0.2">
      <c r="B753" s="32"/>
      <c r="C753" s="52"/>
      <c r="D753" s="30"/>
      <c r="E753" s="30"/>
      <c r="F753" s="30"/>
      <c r="G753" s="30"/>
      <c r="H753" s="30"/>
      <c r="I753" s="30"/>
      <c r="J753" s="30"/>
      <c r="K753" s="30"/>
      <c r="L753" s="30"/>
      <c r="M753" s="30"/>
      <c r="N753" s="30"/>
      <c r="O753" s="30"/>
      <c r="P753" s="30"/>
      <c r="Q753" s="30"/>
      <c r="R753" s="30"/>
      <c r="S753" s="30"/>
      <c r="T753" s="30"/>
      <c r="U753" s="30"/>
      <c r="V753" s="30"/>
      <c r="W753" s="30"/>
      <c r="X753" s="30"/>
      <c r="Y753" s="30"/>
      <c r="Z753" s="30"/>
      <c r="AA753" s="30"/>
      <c r="AB753" s="30"/>
      <c r="AC753" s="30"/>
      <c r="AD753" s="30"/>
    </row>
    <row r="754" spans="2:30" ht="12.75" customHeight="1" x14ac:dyDescent="0.2">
      <c r="B754" s="32"/>
      <c r="C754" s="52"/>
      <c r="D754" s="30"/>
      <c r="E754" s="30"/>
      <c r="F754" s="30"/>
      <c r="G754" s="30"/>
      <c r="H754" s="30"/>
      <c r="I754" s="30"/>
      <c r="J754" s="30"/>
      <c r="K754" s="30"/>
      <c r="L754" s="30"/>
      <c r="M754" s="30"/>
      <c r="N754" s="30"/>
      <c r="O754" s="30"/>
      <c r="P754" s="30"/>
      <c r="Q754" s="30"/>
      <c r="R754" s="30"/>
      <c r="S754" s="30"/>
      <c r="T754" s="30"/>
      <c r="U754" s="30"/>
      <c r="V754" s="30"/>
      <c r="W754" s="30"/>
      <c r="X754" s="30"/>
      <c r="Y754" s="30"/>
      <c r="Z754" s="30"/>
      <c r="AA754" s="30"/>
      <c r="AB754" s="30"/>
      <c r="AC754" s="30"/>
      <c r="AD754" s="30"/>
    </row>
    <row r="755" spans="2:30" ht="12.75" customHeight="1" x14ac:dyDescent="0.2">
      <c r="B755" s="32"/>
      <c r="C755" s="52"/>
      <c r="D755" s="30"/>
      <c r="E755" s="30"/>
      <c r="F755" s="30"/>
      <c r="G755" s="30"/>
      <c r="H755" s="30"/>
      <c r="I755" s="30"/>
      <c r="J755" s="30"/>
      <c r="K755" s="30"/>
      <c r="L755" s="30"/>
      <c r="M755" s="30"/>
      <c r="N755" s="30"/>
      <c r="O755" s="30"/>
      <c r="P755" s="30"/>
      <c r="Q755" s="30"/>
      <c r="R755" s="30"/>
      <c r="S755" s="30"/>
      <c r="T755" s="30"/>
      <c r="U755" s="30"/>
      <c r="V755" s="30"/>
      <c r="W755" s="30"/>
      <c r="X755" s="30"/>
      <c r="Y755" s="30"/>
      <c r="Z755" s="30"/>
      <c r="AA755" s="30"/>
      <c r="AB755" s="30"/>
      <c r="AC755" s="30"/>
      <c r="AD755" s="30"/>
    </row>
    <row r="756" spans="2:30" ht="12.75" customHeight="1" x14ac:dyDescent="0.2">
      <c r="B756" s="32"/>
      <c r="C756" s="52"/>
      <c r="D756" s="30"/>
      <c r="E756" s="30"/>
      <c r="F756" s="30"/>
      <c r="G756" s="30"/>
      <c r="H756" s="30"/>
      <c r="I756" s="30"/>
      <c r="J756" s="30"/>
      <c r="K756" s="30"/>
      <c r="L756" s="30"/>
      <c r="M756" s="30"/>
      <c r="N756" s="30"/>
      <c r="O756" s="30"/>
      <c r="P756" s="30"/>
      <c r="Q756" s="30"/>
      <c r="R756" s="30"/>
      <c r="S756" s="30"/>
      <c r="T756" s="30"/>
      <c r="U756" s="30"/>
      <c r="V756" s="30"/>
      <c r="W756" s="30"/>
      <c r="X756" s="30"/>
      <c r="Y756" s="30"/>
      <c r="Z756" s="30"/>
      <c r="AA756" s="30"/>
      <c r="AB756" s="30"/>
      <c r="AC756" s="30"/>
      <c r="AD756" s="30"/>
    </row>
    <row r="757" spans="2:30" ht="12.75" customHeight="1" x14ac:dyDescent="0.2">
      <c r="B757" s="32"/>
      <c r="C757" s="52"/>
      <c r="D757" s="30"/>
      <c r="E757" s="30"/>
      <c r="F757" s="30"/>
      <c r="G757" s="30"/>
      <c r="H757" s="30"/>
      <c r="I757" s="30"/>
      <c r="J757" s="30"/>
      <c r="K757" s="30"/>
      <c r="L757" s="30"/>
      <c r="M757" s="30"/>
      <c r="N757" s="30"/>
      <c r="O757" s="30"/>
      <c r="P757" s="30"/>
      <c r="Q757" s="30"/>
      <c r="R757" s="30"/>
      <c r="S757" s="30"/>
      <c r="T757" s="30"/>
      <c r="U757" s="30"/>
      <c r="V757" s="30"/>
      <c r="W757" s="30"/>
      <c r="X757" s="30"/>
      <c r="Y757" s="30"/>
      <c r="Z757" s="30"/>
      <c r="AA757" s="30"/>
      <c r="AB757" s="30"/>
      <c r="AC757" s="30"/>
      <c r="AD757" s="30"/>
    </row>
    <row r="758" spans="2:30" ht="12.75" customHeight="1" x14ac:dyDescent="0.2">
      <c r="B758" s="32"/>
      <c r="C758" s="52"/>
      <c r="D758" s="30"/>
      <c r="E758" s="30"/>
      <c r="F758" s="30"/>
      <c r="G758" s="30"/>
      <c r="H758" s="30"/>
      <c r="I758" s="30"/>
      <c r="J758" s="30"/>
      <c r="K758" s="30"/>
      <c r="L758" s="30"/>
      <c r="M758" s="30"/>
      <c r="N758" s="30"/>
      <c r="O758" s="30"/>
      <c r="P758" s="30"/>
      <c r="Q758" s="30"/>
      <c r="R758" s="30"/>
      <c r="S758" s="30"/>
      <c r="T758" s="30"/>
      <c r="U758" s="30"/>
      <c r="V758" s="30"/>
      <c r="W758" s="30"/>
      <c r="X758" s="30"/>
      <c r="Y758" s="30"/>
      <c r="Z758" s="30"/>
      <c r="AA758" s="30"/>
      <c r="AB758" s="30"/>
      <c r="AC758" s="30"/>
      <c r="AD758" s="30"/>
    </row>
    <row r="759" spans="2:30" ht="12.75" customHeight="1" x14ac:dyDescent="0.2">
      <c r="B759" s="32"/>
      <c r="C759" s="52"/>
      <c r="D759" s="30"/>
      <c r="E759" s="30"/>
      <c r="F759" s="30"/>
      <c r="G759" s="30"/>
      <c r="H759" s="30"/>
      <c r="I759" s="30"/>
      <c r="J759" s="30"/>
      <c r="K759" s="30"/>
      <c r="L759" s="30"/>
      <c r="M759" s="30"/>
      <c r="N759" s="30"/>
      <c r="O759" s="30"/>
      <c r="P759" s="30"/>
      <c r="Q759" s="30"/>
      <c r="R759" s="30"/>
      <c r="S759" s="30"/>
      <c r="T759" s="30"/>
      <c r="U759" s="30"/>
      <c r="V759" s="30"/>
      <c r="W759" s="30"/>
      <c r="X759" s="30"/>
      <c r="Y759" s="30"/>
      <c r="Z759" s="30"/>
      <c r="AA759" s="30"/>
      <c r="AB759" s="30"/>
      <c r="AC759" s="30"/>
      <c r="AD759" s="30"/>
    </row>
    <row r="760" spans="2:30" ht="12.75" customHeight="1" x14ac:dyDescent="0.2">
      <c r="B760" s="32"/>
      <c r="C760" s="52"/>
      <c r="D760" s="30"/>
      <c r="E760" s="30"/>
      <c r="F760" s="30"/>
      <c r="G760" s="30"/>
      <c r="H760" s="30"/>
      <c r="I760" s="30"/>
      <c r="J760" s="30"/>
      <c r="K760" s="30"/>
      <c r="L760" s="30"/>
      <c r="M760" s="30"/>
      <c r="N760" s="30"/>
      <c r="O760" s="30"/>
      <c r="P760" s="30"/>
      <c r="Q760" s="30"/>
      <c r="R760" s="30"/>
      <c r="S760" s="30"/>
      <c r="T760" s="30"/>
      <c r="U760" s="30"/>
      <c r="V760" s="30"/>
      <c r="W760" s="30"/>
      <c r="X760" s="30"/>
      <c r="Y760" s="30"/>
      <c r="Z760" s="30"/>
      <c r="AA760" s="30"/>
      <c r="AB760" s="30"/>
      <c r="AC760" s="30"/>
      <c r="AD760" s="30"/>
    </row>
    <row r="761" spans="2:30" ht="12.75" customHeight="1" x14ac:dyDescent="0.2">
      <c r="B761" s="32"/>
      <c r="C761" s="52"/>
      <c r="D761" s="30"/>
      <c r="E761" s="30"/>
      <c r="F761" s="30"/>
      <c r="G761" s="30"/>
      <c r="H761" s="30"/>
      <c r="I761" s="30"/>
      <c r="J761" s="30"/>
      <c r="K761" s="30"/>
      <c r="L761" s="30"/>
      <c r="M761" s="30"/>
      <c r="N761" s="30"/>
      <c r="O761" s="30"/>
      <c r="P761" s="30"/>
      <c r="Q761" s="30"/>
      <c r="R761" s="30"/>
      <c r="S761" s="30"/>
      <c r="T761" s="30"/>
      <c r="U761" s="30"/>
      <c r="V761" s="30"/>
      <c r="W761" s="30"/>
      <c r="X761" s="30"/>
      <c r="Y761" s="30"/>
      <c r="Z761" s="30"/>
      <c r="AA761" s="30"/>
      <c r="AB761" s="30"/>
      <c r="AC761" s="30"/>
      <c r="AD761" s="30"/>
    </row>
    <row r="762" spans="2:30" ht="12.75" customHeight="1" x14ac:dyDescent="0.2">
      <c r="B762" s="32"/>
      <c r="C762" s="52"/>
      <c r="D762" s="30"/>
      <c r="E762" s="30"/>
      <c r="F762" s="30"/>
      <c r="G762" s="30"/>
      <c r="H762" s="30"/>
      <c r="I762" s="30"/>
      <c r="J762" s="30"/>
      <c r="K762" s="30"/>
      <c r="L762" s="30"/>
      <c r="M762" s="30"/>
      <c r="N762" s="30"/>
      <c r="O762" s="30"/>
      <c r="P762" s="30"/>
      <c r="Q762" s="30"/>
      <c r="R762" s="30"/>
      <c r="S762" s="30"/>
      <c r="T762" s="30"/>
      <c r="U762" s="30"/>
      <c r="V762" s="30"/>
      <c r="W762" s="30"/>
      <c r="X762" s="30"/>
      <c r="Y762" s="30"/>
      <c r="Z762" s="30"/>
      <c r="AA762" s="30"/>
      <c r="AB762" s="30"/>
      <c r="AC762" s="30"/>
      <c r="AD762" s="30"/>
    </row>
    <row r="763" spans="2:30" ht="12.75" customHeight="1" x14ac:dyDescent="0.2">
      <c r="B763" s="32"/>
      <c r="C763" s="52"/>
      <c r="D763" s="30"/>
      <c r="E763" s="30"/>
      <c r="F763" s="30"/>
      <c r="G763" s="30"/>
      <c r="H763" s="30"/>
      <c r="I763" s="30"/>
      <c r="J763" s="30"/>
      <c r="K763" s="30"/>
      <c r="L763" s="30"/>
      <c r="M763" s="30"/>
      <c r="N763" s="30"/>
      <c r="O763" s="30"/>
      <c r="P763" s="30"/>
      <c r="Q763" s="30"/>
      <c r="R763" s="30"/>
      <c r="S763" s="30"/>
      <c r="T763" s="30"/>
      <c r="U763" s="30"/>
      <c r="V763" s="30"/>
      <c r="W763" s="30"/>
      <c r="X763" s="30"/>
      <c r="Y763" s="30"/>
      <c r="Z763" s="30"/>
      <c r="AA763" s="30"/>
      <c r="AB763" s="30"/>
      <c r="AC763" s="30"/>
      <c r="AD763" s="30"/>
    </row>
    <row r="764" spans="2:30" ht="12.75" customHeight="1" x14ac:dyDescent="0.2">
      <c r="B764" s="32"/>
      <c r="C764" s="52"/>
      <c r="D764" s="30"/>
      <c r="E764" s="30"/>
      <c r="F764" s="30"/>
      <c r="G764" s="30"/>
      <c r="H764" s="30"/>
      <c r="I764" s="30"/>
      <c r="J764" s="30"/>
      <c r="K764" s="30"/>
      <c r="L764" s="30"/>
      <c r="M764" s="30"/>
      <c r="N764" s="30"/>
      <c r="O764" s="30"/>
      <c r="P764" s="30"/>
      <c r="Q764" s="30"/>
      <c r="R764" s="30"/>
      <c r="S764" s="30"/>
      <c r="T764" s="30"/>
      <c r="U764" s="30"/>
      <c r="V764" s="30"/>
      <c r="W764" s="30"/>
      <c r="X764" s="30"/>
      <c r="Y764" s="30"/>
      <c r="Z764" s="30"/>
      <c r="AA764" s="30"/>
      <c r="AB764" s="30"/>
      <c r="AC764" s="30"/>
      <c r="AD764" s="30"/>
    </row>
    <row r="765" spans="2:30" ht="12.75" customHeight="1" x14ac:dyDescent="0.2">
      <c r="B765" s="32"/>
      <c r="C765" s="52"/>
      <c r="D765" s="30"/>
      <c r="E765" s="30"/>
      <c r="F765" s="30"/>
      <c r="G765" s="30"/>
      <c r="H765" s="30"/>
      <c r="I765" s="30"/>
      <c r="J765" s="30"/>
      <c r="K765" s="30"/>
      <c r="L765" s="30"/>
      <c r="M765" s="30"/>
      <c r="N765" s="30"/>
      <c r="O765" s="30"/>
      <c r="P765" s="30"/>
      <c r="Q765" s="30"/>
      <c r="R765" s="30"/>
      <c r="S765" s="30"/>
      <c r="T765" s="30"/>
      <c r="U765" s="30"/>
      <c r="V765" s="30"/>
      <c r="W765" s="30"/>
      <c r="X765" s="30"/>
      <c r="Y765" s="30"/>
      <c r="Z765" s="30"/>
      <c r="AA765" s="30"/>
      <c r="AB765" s="30"/>
      <c r="AC765" s="30"/>
      <c r="AD765" s="30"/>
    </row>
    <row r="766" spans="2:30" ht="12.75" customHeight="1" x14ac:dyDescent="0.2">
      <c r="B766" s="32"/>
      <c r="C766" s="52"/>
      <c r="D766" s="30"/>
      <c r="E766" s="30"/>
      <c r="F766" s="30"/>
      <c r="G766" s="30"/>
      <c r="H766" s="30"/>
      <c r="I766" s="30"/>
      <c r="J766" s="30"/>
      <c r="K766" s="30"/>
      <c r="L766" s="30"/>
      <c r="M766" s="30"/>
      <c r="N766" s="30"/>
      <c r="O766" s="30"/>
      <c r="P766" s="30"/>
      <c r="Q766" s="30"/>
      <c r="R766" s="30"/>
      <c r="S766" s="30"/>
      <c r="T766" s="30"/>
      <c r="U766" s="30"/>
      <c r="V766" s="30"/>
      <c r="W766" s="30"/>
      <c r="X766" s="30"/>
      <c r="Y766" s="30"/>
      <c r="Z766" s="30"/>
      <c r="AA766" s="30"/>
      <c r="AB766" s="30"/>
      <c r="AC766" s="30"/>
      <c r="AD766" s="30"/>
    </row>
    <row r="767" spans="2:30" ht="12.75" customHeight="1" x14ac:dyDescent="0.2">
      <c r="B767" s="32"/>
      <c r="C767" s="52"/>
      <c r="D767" s="30"/>
      <c r="E767" s="30"/>
      <c r="F767" s="30"/>
      <c r="G767" s="30"/>
      <c r="H767" s="30"/>
      <c r="I767" s="30"/>
      <c r="J767" s="30"/>
      <c r="K767" s="30"/>
      <c r="L767" s="30"/>
      <c r="M767" s="30"/>
      <c r="N767" s="30"/>
      <c r="O767" s="30"/>
      <c r="P767" s="30"/>
      <c r="Q767" s="30"/>
      <c r="R767" s="30"/>
      <c r="S767" s="30"/>
      <c r="T767" s="30"/>
      <c r="U767" s="30"/>
      <c r="V767" s="30"/>
      <c r="W767" s="30"/>
      <c r="X767" s="30"/>
      <c r="Y767" s="30"/>
      <c r="Z767" s="30"/>
      <c r="AA767" s="30"/>
      <c r="AB767" s="30"/>
      <c r="AC767" s="30"/>
      <c r="AD767" s="30"/>
    </row>
    <row r="768" spans="2:30" ht="12.75" customHeight="1" x14ac:dyDescent="0.2">
      <c r="B768" s="32"/>
      <c r="C768" s="52"/>
      <c r="D768" s="30"/>
      <c r="E768" s="30"/>
      <c r="F768" s="30"/>
      <c r="G768" s="30"/>
      <c r="H768" s="30"/>
      <c r="I768" s="30"/>
      <c r="J768" s="30"/>
      <c r="K768" s="30"/>
      <c r="L768" s="30"/>
      <c r="M768" s="30"/>
      <c r="N768" s="30"/>
      <c r="O768" s="30"/>
      <c r="P768" s="30"/>
      <c r="Q768" s="30"/>
      <c r="R768" s="30"/>
      <c r="S768" s="30"/>
      <c r="T768" s="30"/>
      <c r="U768" s="30"/>
      <c r="V768" s="30"/>
      <c r="W768" s="30"/>
      <c r="X768" s="30"/>
      <c r="Y768" s="30"/>
      <c r="Z768" s="30"/>
      <c r="AA768" s="30"/>
      <c r="AB768" s="30"/>
      <c r="AC768" s="30"/>
      <c r="AD768" s="30"/>
    </row>
    <row r="769" spans="2:30" ht="12.75" customHeight="1" x14ac:dyDescent="0.2">
      <c r="B769" s="32"/>
      <c r="C769" s="52"/>
      <c r="D769" s="30"/>
      <c r="E769" s="30"/>
      <c r="F769" s="30"/>
      <c r="G769" s="30"/>
      <c r="H769" s="30"/>
      <c r="I769" s="30"/>
      <c r="J769" s="30"/>
      <c r="K769" s="30"/>
      <c r="L769" s="30"/>
      <c r="M769" s="30"/>
      <c r="N769" s="30"/>
      <c r="O769" s="30"/>
      <c r="P769" s="30"/>
      <c r="Q769" s="30"/>
      <c r="R769" s="30"/>
      <c r="S769" s="30"/>
      <c r="T769" s="30"/>
      <c r="U769" s="30"/>
      <c r="V769" s="30"/>
      <c r="W769" s="30"/>
      <c r="X769" s="30"/>
      <c r="Y769" s="30"/>
      <c r="Z769" s="30"/>
      <c r="AA769" s="30"/>
      <c r="AB769" s="30"/>
      <c r="AC769" s="30"/>
      <c r="AD769" s="30"/>
    </row>
    <row r="770" spans="2:30" ht="12.75" customHeight="1" x14ac:dyDescent="0.2">
      <c r="B770" s="32"/>
      <c r="C770" s="52"/>
      <c r="D770" s="30"/>
      <c r="E770" s="30"/>
      <c r="F770" s="30"/>
      <c r="G770" s="30"/>
      <c r="H770" s="30"/>
      <c r="I770" s="30"/>
      <c r="J770" s="30"/>
      <c r="K770" s="30"/>
      <c r="L770" s="30"/>
      <c r="M770" s="30"/>
      <c r="N770" s="30"/>
      <c r="O770" s="30"/>
      <c r="P770" s="30"/>
      <c r="Q770" s="30"/>
      <c r="R770" s="30"/>
      <c r="S770" s="30"/>
      <c r="T770" s="30"/>
      <c r="U770" s="30"/>
      <c r="V770" s="30"/>
      <c r="W770" s="30"/>
      <c r="X770" s="30"/>
      <c r="Y770" s="30"/>
      <c r="Z770" s="30"/>
      <c r="AA770" s="30"/>
      <c r="AB770" s="30"/>
      <c r="AC770" s="30"/>
      <c r="AD770" s="30"/>
    </row>
    <row r="771" spans="2:30" ht="12.75" customHeight="1" x14ac:dyDescent="0.2">
      <c r="B771" s="32"/>
      <c r="C771" s="52"/>
      <c r="D771" s="30"/>
      <c r="E771" s="30"/>
      <c r="F771" s="30"/>
      <c r="G771" s="30"/>
      <c r="H771" s="30"/>
      <c r="I771" s="30"/>
      <c r="J771" s="30"/>
      <c r="K771" s="30"/>
      <c r="L771" s="30"/>
      <c r="M771" s="30"/>
      <c r="N771" s="30"/>
      <c r="O771" s="30"/>
      <c r="P771" s="30"/>
      <c r="Q771" s="30"/>
      <c r="R771" s="30"/>
      <c r="S771" s="30"/>
      <c r="T771" s="30"/>
      <c r="U771" s="30"/>
      <c r="V771" s="30"/>
      <c r="W771" s="30"/>
      <c r="X771" s="30"/>
      <c r="Y771" s="30"/>
      <c r="Z771" s="30"/>
      <c r="AA771" s="30"/>
      <c r="AB771" s="30"/>
      <c r="AC771" s="30"/>
      <c r="AD771" s="30"/>
    </row>
    <row r="772" spans="2:30" ht="12.75" customHeight="1" x14ac:dyDescent="0.2">
      <c r="B772" s="32"/>
      <c r="C772" s="52"/>
      <c r="D772" s="30"/>
      <c r="E772" s="30"/>
      <c r="F772" s="30"/>
      <c r="G772" s="30"/>
      <c r="H772" s="30"/>
      <c r="I772" s="30"/>
      <c r="J772" s="30"/>
      <c r="K772" s="30"/>
      <c r="L772" s="30"/>
      <c r="M772" s="30"/>
      <c r="N772" s="30"/>
      <c r="O772" s="30"/>
      <c r="P772" s="30"/>
      <c r="Q772" s="30"/>
      <c r="R772" s="30"/>
      <c r="S772" s="30"/>
      <c r="T772" s="30"/>
      <c r="U772" s="30"/>
      <c r="V772" s="30"/>
      <c r="W772" s="30"/>
      <c r="X772" s="30"/>
      <c r="Y772" s="30"/>
      <c r="Z772" s="30"/>
      <c r="AA772" s="30"/>
      <c r="AB772" s="30"/>
      <c r="AC772" s="30"/>
      <c r="AD772" s="30"/>
    </row>
    <row r="773" spans="2:30" ht="12.75" customHeight="1" x14ac:dyDescent="0.2">
      <c r="B773" s="32"/>
      <c r="C773" s="52"/>
      <c r="D773" s="30"/>
      <c r="E773" s="30"/>
      <c r="F773" s="30"/>
      <c r="G773" s="30"/>
      <c r="H773" s="30"/>
      <c r="I773" s="30"/>
      <c r="J773" s="30"/>
      <c r="K773" s="30"/>
      <c r="L773" s="30"/>
      <c r="M773" s="30"/>
      <c r="N773" s="30"/>
      <c r="O773" s="30"/>
      <c r="P773" s="30"/>
      <c r="Q773" s="30"/>
      <c r="R773" s="30"/>
      <c r="S773" s="30"/>
      <c r="T773" s="30"/>
      <c r="U773" s="30"/>
      <c r="V773" s="30"/>
      <c r="W773" s="30"/>
      <c r="X773" s="30"/>
      <c r="Y773" s="30"/>
      <c r="Z773" s="30"/>
      <c r="AA773" s="30"/>
      <c r="AB773" s="30"/>
      <c r="AC773" s="30"/>
      <c r="AD773" s="30"/>
    </row>
    <row r="774" spans="2:30" ht="12.75" customHeight="1" x14ac:dyDescent="0.2">
      <c r="B774" s="32"/>
      <c r="C774" s="52"/>
      <c r="D774" s="30"/>
      <c r="E774" s="30"/>
      <c r="F774" s="30"/>
      <c r="G774" s="30"/>
      <c r="H774" s="30"/>
      <c r="I774" s="30"/>
      <c r="J774" s="30"/>
      <c r="K774" s="30"/>
      <c r="L774" s="30"/>
      <c r="M774" s="30"/>
      <c r="N774" s="30"/>
      <c r="O774" s="30"/>
      <c r="P774" s="30"/>
      <c r="Q774" s="30"/>
      <c r="R774" s="30"/>
      <c r="S774" s="30"/>
      <c r="T774" s="30"/>
      <c r="U774" s="30"/>
      <c r="V774" s="30"/>
      <c r="W774" s="30"/>
      <c r="X774" s="30"/>
      <c r="Y774" s="30"/>
      <c r="Z774" s="30"/>
      <c r="AA774" s="30"/>
      <c r="AB774" s="30"/>
      <c r="AC774" s="30"/>
      <c r="AD774" s="30"/>
    </row>
    <row r="775" spans="2:30" ht="12.75" customHeight="1" x14ac:dyDescent="0.2">
      <c r="B775" s="32"/>
      <c r="C775" s="52"/>
      <c r="D775" s="30"/>
      <c r="E775" s="30"/>
      <c r="F775" s="30"/>
      <c r="G775" s="30"/>
      <c r="H775" s="30"/>
      <c r="I775" s="30"/>
      <c r="J775" s="30"/>
      <c r="K775" s="30"/>
      <c r="L775" s="30"/>
      <c r="M775" s="30"/>
      <c r="N775" s="30"/>
      <c r="O775" s="30"/>
      <c r="P775" s="30"/>
      <c r="Q775" s="30"/>
      <c r="R775" s="30"/>
      <c r="S775" s="30"/>
      <c r="T775" s="30"/>
      <c r="U775" s="30"/>
      <c r="V775" s="30"/>
      <c r="W775" s="30"/>
      <c r="X775" s="30"/>
      <c r="Y775" s="30"/>
      <c r="Z775" s="30"/>
      <c r="AA775" s="30"/>
      <c r="AB775" s="30"/>
      <c r="AC775" s="30"/>
      <c r="AD775" s="30"/>
    </row>
    <row r="776" spans="2:30" ht="12.75" customHeight="1" x14ac:dyDescent="0.2">
      <c r="B776" s="32"/>
      <c r="C776" s="52"/>
      <c r="D776" s="30"/>
      <c r="E776" s="30"/>
      <c r="F776" s="30"/>
      <c r="G776" s="30"/>
      <c r="H776" s="30"/>
      <c r="I776" s="30"/>
      <c r="J776" s="30"/>
      <c r="K776" s="30"/>
      <c r="L776" s="30"/>
      <c r="M776" s="30"/>
      <c r="N776" s="30"/>
      <c r="O776" s="30"/>
      <c r="P776" s="30"/>
      <c r="Q776" s="30"/>
      <c r="R776" s="30"/>
      <c r="S776" s="30"/>
      <c r="T776" s="30"/>
      <c r="U776" s="30"/>
      <c r="V776" s="30"/>
      <c r="W776" s="30"/>
      <c r="X776" s="30"/>
      <c r="Y776" s="30"/>
      <c r="Z776" s="30"/>
      <c r="AA776" s="30"/>
      <c r="AB776" s="30"/>
      <c r="AC776" s="30"/>
      <c r="AD776" s="30"/>
    </row>
    <row r="777" spans="2:30" ht="12.75" customHeight="1" x14ac:dyDescent="0.2">
      <c r="B777" s="32"/>
      <c r="C777" s="52"/>
      <c r="D777" s="30"/>
      <c r="E777" s="30"/>
      <c r="F777" s="30"/>
      <c r="G777" s="30"/>
      <c r="H777" s="30"/>
      <c r="I777" s="30"/>
      <c r="J777" s="30"/>
      <c r="K777" s="30"/>
      <c r="L777" s="30"/>
      <c r="M777" s="30"/>
      <c r="N777" s="30"/>
      <c r="O777" s="30"/>
      <c r="P777" s="30"/>
      <c r="Q777" s="30"/>
      <c r="R777" s="30"/>
      <c r="S777" s="30"/>
      <c r="T777" s="30"/>
      <c r="U777" s="30"/>
      <c r="V777" s="30"/>
      <c r="W777" s="30"/>
      <c r="X777" s="30"/>
      <c r="Y777" s="30"/>
      <c r="Z777" s="30"/>
      <c r="AA777" s="30"/>
      <c r="AB777" s="30"/>
      <c r="AC777" s="30"/>
      <c r="AD777" s="30"/>
    </row>
    <row r="778" spans="2:30" ht="12.75" customHeight="1" x14ac:dyDescent="0.2">
      <c r="B778" s="32"/>
      <c r="C778" s="52"/>
      <c r="D778" s="30"/>
      <c r="E778" s="30"/>
      <c r="F778" s="30"/>
      <c r="G778" s="30"/>
      <c r="H778" s="30"/>
      <c r="I778" s="30"/>
      <c r="J778" s="30"/>
      <c r="K778" s="30"/>
      <c r="L778" s="30"/>
      <c r="M778" s="30"/>
      <c r="N778" s="30"/>
      <c r="O778" s="30"/>
      <c r="P778" s="30"/>
      <c r="Q778" s="30"/>
      <c r="R778" s="30"/>
      <c r="S778" s="30"/>
      <c r="T778" s="30"/>
      <c r="U778" s="30"/>
      <c r="V778" s="30"/>
      <c r="W778" s="30"/>
      <c r="X778" s="30"/>
      <c r="Y778" s="30"/>
      <c r="Z778" s="30"/>
      <c r="AA778" s="30"/>
      <c r="AB778" s="30"/>
      <c r="AC778" s="30"/>
      <c r="AD778" s="30"/>
    </row>
    <row r="779" spans="2:30" ht="12.75" customHeight="1" x14ac:dyDescent="0.2">
      <c r="B779" s="32"/>
      <c r="C779" s="52"/>
      <c r="D779" s="30"/>
      <c r="E779" s="30"/>
      <c r="F779" s="30"/>
      <c r="G779" s="30"/>
      <c r="H779" s="30"/>
      <c r="I779" s="30"/>
      <c r="J779" s="30"/>
      <c r="K779" s="30"/>
      <c r="L779" s="30"/>
      <c r="M779" s="30"/>
      <c r="N779" s="30"/>
      <c r="O779" s="30"/>
      <c r="P779" s="30"/>
      <c r="Q779" s="30"/>
      <c r="R779" s="30"/>
      <c r="S779" s="30"/>
      <c r="T779" s="30"/>
      <c r="U779" s="30"/>
      <c r="V779" s="30"/>
      <c r="W779" s="30"/>
      <c r="X779" s="30"/>
      <c r="Y779" s="30"/>
      <c r="Z779" s="30"/>
      <c r="AA779" s="30"/>
      <c r="AB779" s="30"/>
      <c r="AC779" s="30"/>
      <c r="AD779" s="30"/>
    </row>
    <row r="780" spans="2:30" ht="12.75" customHeight="1" x14ac:dyDescent="0.2">
      <c r="B780" s="32"/>
      <c r="C780" s="52"/>
      <c r="D780" s="30"/>
      <c r="E780" s="30"/>
      <c r="F780" s="30"/>
      <c r="G780" s="30"/>
      <c r="H780" s="30"/>
      <c r="I780" s="30"/>
      <c r="J780" s="30"/>
      <c r="K780" s="30"/>
      <c r="L780" s="30"/>
      <c r="M780" s="30"/>
      <c r="N780" s="30"/>
      <c r="O780" s="30"/>
      <c r="P780" s="30"/>
      <c r="Q780" s="30"/>
      <c r="R780" s="30"/>
      <c r="S780" s="30"/>
      <c r="T780" s="30"/>
      <c r="U780" s="30"/>
      <c r="V780" s="30"/>
      <c r="W780" s="30"/>
      <c r="X780" s="30"/>
      <c r="Y780" s="30"/>
      <c r="Z780" s="30"/>
      <c r="AA780" s="30"/>
      <c r="AB780" s="30"/>
      <c r="AC780" s="30"/>
      <c r="AD780" s="30"/>
    </row>
    <row r="781" spans="2:30" ht="12.75" customHeight="1" x14ac:dyDescent="0.2">
      <c r="B781" s="32"/>
      <c r="C781" s="52"/>
      <c r="D781" s="30"/>
      <c r="E781" s="30"/>
      <c r="F781" s="30"/>
      <c r="G781" s="30"/>
      <c r="H781" s="30"/>
      <c r="I781" s="30"/>
      <c r="J781" s="30"/>
      <c r="K781" s="30"/>
      <c r="L781" s="30"/>
      <c r="M781" s="30"/>
      <c r="N781" s="30"/>
      <c r="O781" s="30"/>
      <c r="P781" s="30"/>
      <c r="Q781" s="30"/>
      <c r="R781" s="30"/>
      <c r="S781" s="30"/>
      <c r="T781" s="30"/>
      <c r="U781" s="30"/>
      <c r="V781" s="30"/>
      <c r="W781" s="30"/>
      <c r="X781" s="30"/>
      <c r="Y781" s="30"/>
      <c r="Z781" s="30"/>
      <c r="AA781" s="30"/>
      <c r="AB781" s="30"/>
      <c r="AC781" s="30"/>
      <c r="AD781" s="30"/>
    </row>
    <row r="782" spans="2:30" ht="12.75" customHeight="1" x14ac:dyDescent="0.2">
      <c r="B782" s="32"/>
      <c r="C782" s="52"/>
      <c r="D782" s="30"/>
      <c r="E782" s="30"/>
      <c r="F782" s="30"/>
      <c r="G782" s="30"/>
      <c r="H782" s="30"/>
      <c r="I782" s="30"/>
      <c r="J782" s="30"/>
      <c r="K782" s="30"/>
      <c r="L782" s="30"/>
      <c r="M782" s="30"/>
      <c r="N782" s="30"/>
      <c r="O782" s="30"/>
      <c r="P782" s="30"/>
      <c r="Q782" s="30"/>
      <c r="R782" s="30"/>
      <c r="S782" s="30"/>
      <c r="T782" s="30"/>
      <c r="U782" s="30"/>
      <c r="V782" s="30"/>
      <c r="W782" s="30"/>
      <c r="X782" s="30"/>
      <c r="Y782" s="30"/>
      <c r="Z782" s="30"/>
      <c r="AA782" s="30"/>
      <c r="AB782" s="30"/>
      <c r="AC782" s="30"/>
      <c r="AD782" s="30"/>
    </row>
    <row r="783" spans="2:30" ht="12.75" customHeight="1" x14ac:dyDescent="0.2">
      <c r="B783" s="32"/>
      <c r="C783" s="52"/>
      <c r="D783" s="30"/>
      <c r="E783" s="30"/>
      <c r="F783" s="30"/>
      <c r="G783" s="30"/>
      <c r="H783" s="30"/>
      <c r="I783" s="30"/>
      <c r="J783" s="30"/>
      <c r="K783" s="30"/>
      <c r="L783" s="30"/>
      <c r="M783" s="30"/>
      <c r="N783" s="30"/>
      <c r="O783" s="30"/>
      <c r="P783" s="30"/>
      <c r="Q783" s="30"/>
      <c r="R783" s="30"/>
      <c r="S783" s="30"/>
      <c r="T783" s="30"/>
      <c r="U783" s="30"/>
      <c r="V783" s="30"/>
      <c r="W783" s="30"/>
      <c r="X783" s="30"/>
      <c r="Y783" s="30"/>
      <c r="Z783" s="30"/>
      <c r="AA783" s="30"/>
      <c r="AB783" s="30"/>
      <c r="AC783" s="30"/>
      <c r="AD783" s="30"/>
    </row>
    <row r="784" spans="2:30" ht="12.75" customHeight="1" x14ac:dyDescent="0.2">
      <c r="B784" s="32"/>
      <c r="C784" s="52"/>
      <c r="D784" s="30"/>
      <c r="E784" s="30"/>
      <c r="F784" s="30"/>
      <c r="G784" s="30"/>
      <c r="H784" s="30"/>
      <c r="I784" s="30"/>
      <c r="J784" s="30"/>
      <c r="K784" s="30"/>
      <c r="L784" s="30"/>
      <c r="M784" s="30"/>
      <c r="N784" s="30"/>
      <c r="O784" s="30"/>
      <c r="P784" s="30"/>
      <c r="Q784" s="30"/>
      <c r="R784" s="30"/>
      <c r="S784" s="30"/>
      <c r="T784" s="30"/>
      <c r="U784" s="30"/>
      <c r="V784" s="30"/>
      <c r="W784" s="30"/>
      <c r="X784" s="30"/>
      <c r="Y784" s="30"/>
      <c r="Z784" s="30"/>
      <c r="AA784" s="30"/>
      <c r="AB784" s="30"/>
      <c r="AC784" s="30"/>
      <c r="AD784" s="30"/>
    </row>
    <row r="785" spans="2:30" ht="12.75" customHeight="1" x14ac:dyDescent="0.2">
      <c r="B785" s="32"/>
      <c r="C785" s="52"/>
      <c r="D785" s="30"/>
      <c r="E785" s="30"/>
      <c r="F785" s="30"/>
      <c r="G785" s="30"/>
      <c r="H785" s="30"/>
      <c r="I785" s="30"/>
      <c r="J785" s="30"/>
      <c r="K785" s="30"/>
      <c r="L785" s="30"/>
      <c r="M785" s="30"/>
      <c r="N785" s="30"/>
      <c r="O785" s="30"/>
      <c r="P785" s="30"/>
      <c r="Q785" s="30"/>
      <c r="R785" s="30"/>
      <c r="S785" s="30"/>
      <c r="T785" s="30"/>
      <c r="U785" s="30"/>
      <c r="V785" s="30"/>
      <c r="W785" s="30"/>
      <c r="X785" s="30"/>
      <c r="Y785" s="30"/>
      <c r="Z785" s="30"/>
      <c r="AA785" s="30"/>
      <c r="AB785" s="30"/>
      <c r="AC785" s="30"/>
      <c r="AD785" s="30"/>
    </row>
    <row r="786" spans="2:30" ht="12.75" customHeight="1" x14ac:dyDescent="0.2">
      <c r="B786" s="32"/>
      <c r="C786" s="52"/>
      <c r="D786" s="30"/>
      <c r="E786" s="30"/>
      <c r="F786" s="30"/>
      <c r="G786" s="30"/>
      <c r="H786" s="30"/>
      <c r="I786" s="30"/>
      <c r="J786" s="30"/>
      <c r="K786" s="30"/>
      <c r="L786" s="30"/>
      <c r="M786" s="30"/>
      <c r="N786" s="30"/>
      <c r="O786" s="30"/>
      <c r="P786" s="30"/>
      <c r="Q786" s="30"/>
      <c r="R786" s="30"/>
      <c r="S786" s="30"/>
      <c r="T786" s="30"/>
      <c r="U786" s="30"/>
      <c r="V786" s="30"/>
      <c r="W786" s="30"/>
      <c r="X786" s="30"/>
      <c r="Y786" s="30"/>
      <c r="Z786" s="30"/>
      <c r="AA786" s="30"/>
      <c r="AB786" s="30"/>
      <c r="AC786" s="30"/>
      <c r="AD786" s="30"/>
    </row>
    <row r="787" spans="2:30" ht="12.75" customHeight="1" x14ac:dyDescent="0.2">
      <c r="B787" s="32"/>
      <c r="C787" s="52"/>
      <c r="D787" s="30"/>
      <c r="E787" s="30"/>
      <c r="F787" s="30"/>
      <c r="G787" s="30"/>
      <c r="H787" s="30"/>
      <c r="I787" s="30"/>
      <c r="J787" s="30"/>
      <c r="K787" s="30"/>
      <c r="L787" s="30"/>
      <c r="M787" s="30"/>
      <c r="N787" s="30"/>
      <c r="O787" s="30"/>
      <c r="P787" s="30"/>
      <c r="Q787" s="30"/>
      <c r="R787" s="30"/>
      <c r="S787" s="30"/>
      <c r="T787" s="30"/>
      <c r="U787" s="30"/>
      <c r="V787" s="30"/>
      <c r="W787" s="30"/>
      <c r="X787" s="30"/>
      <c r="Y787" s="30"/>
      <c r="Z787" s="30"/>
      <c r="AA787" s="30"/>
      <c r="AB787" s="30"/>
      <c r="AC787" s="30"/>
      <c r="AD787" s="30"/>
    </row>
    <row r="788" spans="2:30" ht="12.75" customHeight="1" x14ac:dyDescent="0.2">
      <c r="B788" s="32"/>
      <c r="C788" s="52"/>
      <c r="D788" s="30"/>
      <c r="E788" s="30"/>
      <c r="F788" s="30"/>
      <c r="G788" s="30"/>
      <c r="H788" s="30"/>
      <c r="I788" s="30"/>
      <c r="J788" s="30"/>
      <c r="K788" s="30"/>
      <c r="L788" s="30"/>
      <c r="M788" s="30"/>
      <c r="N788" s="30"/>
      <c r="O788" s="30"/>
      <c r="P788" s="30"/>
      <c r="Q788" s="30"/>
      <c r="R788" s="30"/>
      <c r="S788" s="30"/>
      <c r="T788" s="30"/>
      <c r="U788" s="30"/>
      <c r="V788" s="30"/>
      <c r="W788" s="30"/>
      <c r="X788" s="30"/>
      <c r="Y788" s="30"/>
      <c r="Z788" s="30"/>
      <c r="AA788" s="30"/>
      <c r="AB788" s="30"/>
      <c r="AC788" s="30"/>
      <c r="AD788" s="30"/>
    </row>
    <row r="789" spans="2:30" ht="12.75" customHeight="1" x14ac:dyDescent="0.2">
      <c r="B789" s="32"/>
      <c r="C789" s="52"/>
      <c r="D789" s="30"/>
      <c r="E789" s="30"/>
      <c r="F789" s="30"/>
      <c r="G789" s="30"/>
      <c r="H789" s="30"/>
      <c r="I789" s="30"/>
      <c r="J789" s="30"/>
      <c r="K789" s="30"/>
      <c r="L789" s="30"/>
      <c r="M789" s="30"/>
      <c r="N789" s="30"/>
      <c r="O789" s="30"/>
      <c r="P789" s="30"/>
      <c r="Q789" s="30"/>
      <c r="R789" s="30"/>
      <c r="S789" s="30"/>
      <c r="T789" s="30"/>
      <c r="U789" s="30"/>
      <c r="V789" s="30"/>
      <c r="W789" s="30"/>
      <c r="X789" s="30"/>
      <c r="Y789" s="30"/>
      <c r="Z789" s="30"/>
      <c r="AA789" s="30"/>
      <c r="AB789" s="30"/>
      <c r="AC789" s="30"/>
      <c r="AD789" s="30"/>
    </row>
    <row r="790" spans="2:30" ht="12.75" customHeight="1" x14ac:dyDescent="0.2">
      <c r="B790" s="32"/>
      <c r="C790" s="52"/>
      <c r="D790" s="30"/>
      <c r="E790" s="30"/>
      <c r="F790" s="30"/>
      <c r="G790" s="30"/>
      <c r="H790" s="30"/>
      <c r="I790" s="30"/>
      <c r="J790" s="30"/>
      <c r="K790" s="30"/>
      <c r="L790" s="30"/>
      <c r="M790" s="30"/>
      <c r="N790" s="30"/>
      <c r="O790" s="30"/>
      <c r="P790" s="30"/>
      <c r="Q790" s="30"/>
      <c r="R790" s="30"/>
      <c r="S790" s="30"/>
      <c r="T790" s="30"/>
      <c r="U790" s="30"/>
      <c r="V790" s="30"/>
      <c r="W790" s="30"/>
      <c r="X790" s="30"/>
      <c r="Y790" s="30"/>
      <c r="Z790" s="30"/>
      <c r="AA790" s="30"/>
      <c r="AB790" s="30"/>
      <c r="AC790" s="30"/>
      <c r="AD790" s="30"/>
    </row>
    <row r="791" spans="2:30" ht="12.75" customHeight="1" x14ac:dyDescent="0.2">
      <c r="B791" s="32"/>
      <c r="C791" s="52"/>
      <c r="D791" s="30"/>
      <c r="E791" s="30"/>
      <c r="F791" s="30"/>
      <c r="G791" s="30"/>
      <c r="H791" s="30"/>
      <c r="I791" s="30"/>
      <c r="J791" s="30"/>
      <c r="K791" s="30"/>
      <c r="L791" s="30"/>
      <c r="M791" s="30"/>
      <c r="N791" s="30"/>
      <c r="O791" s="30"/>
      <c r="P791" s="30"/>
      <c r="Q791" s="30"/>
      <c r="R791" s="30"/>
      <c r="S791" s="30"/>
      <c r="T791" s="30"/>
      <c r="U791" s="30"/>
      <c r="V791" s="30"/>
      <c r="W791" s="30"/>
      <c r="X791" s="30"/>
      <c r="Y791" s="30"/>
      <c r="Z791" s="30"/>
      <c r="AA791" s="30"/>
      <c r="AB791" s="30"/>
      <c r="AC791" s="30"/>
      <c r="AD791" s="30"/>
    </row>
    <row r="792" spans="2:30" ht="12.75" customHeight="1" x14ac:dyDescent="0.2">
      <c r="B792" s="32"/>
      <c r="C792" s="52"/>
      <c r="D792" s="30"/>
      <c r="E792" s="30"/>
      <c r="F792" s="30"/>
      <c r="G792" s="30"/>
      <c r="H792" s="30"/>
      <c r="I792" s="30"/>
      <c r="J792" s="30"/>
      <c r="K792" s="30"/>
      <c r="L792" s="30"/>
      <c r="M792" s="30"/>
      <c r="N792" s="30"/>
      <c r="O792" s="30"/>
      <c r="P792" s="30"/>
      <c r="Q792" s="30"/>
      <c r="R792" s="30"/>
      <c r="S792" s="30"/>
      <c r="T792" s="30"/>
      <c r="U792" s="30"/>
      <c r="V792" s="30"/>
      <c r="W792" s="30"/>
      <c r="X792" s="30"/>
      <c r="Y792" s="30"/>
      <c r="Z792" s="30"/>
      <c r="AA792" s="30"/>
      <c r="AB792" s="30"/>
      <c r="AC792" s="30"/>
      <c r="AD792" s="30"/>
    </row>
    <row r="793" spans="2:30" ht="12.75" customHeight="1" x14ac:dyDescent="0.2">
      <c r="B793" s="32"/>
      <c r="C793" s="52"/>
      <c r="D793" s="30"/>
      <c r="E793" s="30"/>
      <c r="F793" s="30"/>
      <c r="G793" s="30"/>
      <c r="H793" s="30"/>
      <c r="I793" s="30"/>
      <c r="J793" s="30"/>
      <c r="K793" s="30"/>
      <c r="L793" s="30"/>
      <c r="M793" s="30"/>
      <c r="N793" s="30"/>
      <c r="O793" s="30"/>
      <c r="P793" s="30"/>
      <c r="Q793" s="30"/>
      <c r="R793" s="30"/>
      <c r="S793" s="30"/>
      <c r="T793" s="30"/>
      <c r="U793" s="30"/>
      <c r="V793" s="30"/>
      <c r="W793" s="30"/>
      <c r="X793" s="30"/>
      <c r="Y793" s="30"/>
      <c r="Z793" s="30"/>
      <c r="AA793" s="30"/>
      <c r="AB793" s="30"/>
      <c r="AC793" s="30"/>
      <c r="AD793" s="30"/>
    </row>
    <row r="794" spans="2:30" ht="12.75" customHeight="1" x14ac:dyDescent="0.2">
      <c r="B794" s="32"/>
      <c r="C794" s="52"/>
      <c r="D794" s="30"/>
      <c r="E794" s="30"/>
      <c r="F794" s="30"/>
      <c r="G794" s="30"/>
      <c r="H794" s="30"/>
      <c r="I794" s="30"/>
      <c r="J794" s="30"/>
      <c r="K794" s="30"/>
      <c r="L794" s="30"/>
      <c r="M794" s="30"/>
      <c r="N794" s="30"/>
      <c r="O794" s="30"/>
      <c r="P794" s="30"/>
      <c r="Q794" s="30"/>
      <c r="R794" s="30"/>
      <c r="S794" s="30"/>
      <c r="T794" s="30"/>
      <c r="U794" s="30"/>
      <c r="V794" s="30"/>
      <c r="W794" s="30"/>
      <c r="X794" s="30"/>
      <c r="Y794" s="30"/>
      <c r="Z794" s="30"/>
      <c r="AA794" s="30"/>
      <c r="AB794" s="30"/>
      <c r="AC794" s="30"/>
      <c r="AD794" s="30"/>
    </row>
    <row r="795" spans="2:30" ht="12.75" customHeight="1" x14ac:dyDescent="0.2">
      <c r="B795" s="32"/>
      <c r="C795" s="52"/>
      <c r="D795" s="30"/>
      <c r="E795" s="30"/>
      <c r="F795" s="30"/>
      <c r="G795" s="30"/>
      <c r="H795" s="30"/>
      <c r="I795" s="30"/>
      <c r="J795" s="30"/>
      <c r="K795" s="30"/>
      <c r="L795" s="30"/>
      <c r="M795" s="30"/>
      <c r="N795" s="30"/>
      <c r="O795" s="30"/>
      <c r="P795" s="30"/>
      <c r="Q795" s="30"/>
      <c r="R795" s="30"/>
      <c r="S795" s="30"/>
      <c r="T795" s="30"/>
      <c r="U795" s="30"/>
      <c r="V795" s="30"/>
      <c r="W795" s="30"/>
      <c r="X795" s="30"/>
      <c r="Y795" s="30"/>
      <c r="Z795" s="30"/>
      <c r="AA795" s="30"/>
      <c r="AB795" s="30"/>
      <c r="AC795" s="30"/>
      <c r="AD795" s="30"/>
    </row>
    <row r="796" spans="2:30" ht="12.75" customHeight="1" x14ac:dyDescent="0.2">
      <c r="B796" s="32"/>
      <c r="C796" s="52"/>
      <c r="D796" s="30"/>
      <c r="E796" s="30"/>
      <c r="F796" s="30"/>
      <c r="G796" s="30"/>
      <c r="H796" s="30"/>
      <c r="I796" s="30"/>
      <c r="J796" s="30"/>
      <c r="K796" s="30"/>
      <c r="L796" s="30"/>
      <c r="M796" s="30"/>
      <c r="N796" s="30"/>
      <c r="O796" s="30"/>
      <c r="P796" s="30"/>
      <c r="Q796" s="30"/>
      <c r="R796" s="30"/>
      <c r="S796" s="30"/>
      <c r="T796" s="30"/>
      <c r="U796" s="30"/>
      <c r="V796" s="30"/>
      <c r="W796" s="30"/>
      <c r="X796" s="30"/>
      <c r="Y796" s="30"/>
      <c r="Z796" s="30"/>
      <c r="AA796" s="30"/>
      <c r="AB796" s="30"/>
      <c r="AC796" s="30"/>
      <c r="AD796" s="30"/>
    </row>
    <row r="797" spans="2:30" ht="12.75" customHeight="1" x14ac:dyDescent="0.2">
      <c r="B797" s="32"/>
      <c r="C797" s="52"/>
      <c r="D797" s="30"/>
      <c r="E797" s="30"/>
      <c r="F797" s="30"/>
      <c r="G797" s="30"/>
      <c r="H797" s="30"/>
      <c r="I797" s="30"/>
      <c r="J797" s="30"/>
      <c r="K797" s="30"/>
      <c r="L797" s="30"/>
      <c r="M797" s="30"/>
      <c r="N797" s="30"/>
      <c r="O797" s="30"/>
      <c r="P797" s="30"/>
      <c r="Q797" s="30"/>
      <c r="R797" s="30"/>
      <c r="S797" s="30"/>
      <c r="T797" s="30"/>
      <c r="U797" s="30"/>
      <c r="V797" s="30"/>
      <c r="W797" s="30"/>
      <c r="X797" s="30"/>
      <c r="Y797" s="30"/>
      <c r="Z797" s="30"/>
      <c r="AA797" s="30"/>
      <c r="AB797" s="30"/>
      <c r="AC797" s="30"/>
      <c r="AD797" s="30"/>
    </row>
    <row r="798" spans="2:30" ht="12.75" customHeight="1" x14ac:dyDescent="0.2">
      <c r="B798" s="32"/>
      <c r="C798" s="52"/>
      <c r="D798" s="30"/>
      <c r="E798" s="30"/>
      <c r="F798" s="30"/>
      <c r="G798" s="30"/>
      <c r="H798" s="30"/>
      <c r="I798" s="30"/>
      <c r="J798" s="30"/>
      <c r="K798" s="30"/>
      <c r="L798" s="30"/>
      <c r="M798" s="30"/>
      <c r="N798" s="30"/>
      <c r="O798" s="30"/>
      <c r="P798" s="30"/>
      <c r="Q798" s="30"/>
      <c r="R798" s="30"/>
      <c r="S798" s="30"/>
      <c r="T798" s="30"/>
      <c r="U798" s="30"/>
      <c r="V798" s="30"/>
      <c r="W798" s="30"/>
      <c r="X798" s="30"/>
      <c r="Y798" s="30"/>
      <c r="Z798" s="30"/>
      <c r="AA798" s="30"/>
      <c r="AB798" s="30"/>
      <c r="AC798" s="30"/>
      <c r="AD798" s="30"/>
    </row>
    <row r="799" spans="2:30" ht="12.75" customHeight="1" x14ac:dyDescent="0.2">
      <c r="B799" s="32"/>
      <c r="C799" s="52"/>
      <c r="D799" s="30"/>
      <c r="E799" s="30"/>
      <c r="F799" s="30"/>
      <c r="G799" s="30"/>
      <c r="H799" s="30"/>
      <c r="I799" s="30"/>
      <c r="J799" s="30"/>
      <c r="K799" s="30"/>
      <c r="L799" s="30"/>
      <c r="M799" s="30"/>
      <c r="N799" s="30"/>
      <c r="O799" s="30"/>
      <c r="P799" s="30"/>
      <c r="Q799" s="30"/>
      <c r="R799" s="30"/>
      <c r="S799" s="30"/>
      <c r="T799" s="30"/>
      <c r="U799" s="30"/>
      <c r="V799" s="30"/>
      <c r="W799" s="30"/>
      <c r="X799" s="30"/>
      <c r="Y799" s="30"/>
      <c r="Z799" s="30"/>
      <c r="AA799" s="30"/>
      <c r="AB799" s="30"/>
      <c r="AC799" s="30"/>
      <c r="AD799" s="30"/>
    </row>
    <row r="800" spans="2:30" ht="12.75" customHeight="1" x14ac:dyDescent="0.2">
      <c r="B800" s="32"/>
      <c r="C800" s="52"/>
      <c r="D800" s="30"/>
      <c r="E800" s="30"/>
      <c r="F800" s="30"/>
      <c r="G800" s="30"/>
      <c r="H800" s="30"/>
      <c r="I800" s="30"/>
      <c r="J800" s="30"/>
      <c r="K800" s="30"/>
      <c r="L800" s="30"/>
      <c r="M800" s="30"/>
      <c r="N800" s="30"/>
      <c r="O800" s="30"/>
      <c r="P800" s="30"/>
      <c r="Q800" s="30"/>
      <c r="R800" s="30"/>
      <c r="S800" s="30"/>
      <c r="T800" s="30"/>
      <c r="U800" s="30"/>
      <c r="V800" s="30"/>
      <c r="W800" s="30"/>
      <c r="X800" s="30"/>
      <c r="Y800" s="30"/>
      <c r="Z800" s="30"/>
      <c r="AA800" s="30"/>
      <c r="AB800" s="30"/>
      <c r="AC800" s="30"/>
      <c r="AD800" s="30"/>
    </row>
    <row r="801" spans="2:30" ht="12.75" customHeight="1" x14ac:dyDescent="0.2">
      <c r="B801" s="32"/>
      <c r="C801" s="52"/>
      <c r="D801" s="30"/>
      <c r="E801" s="30"/>
      <c r="F801" s="30"/>
      <c r="G801" s="30"/>
      <c r="H801" s="30"/>
      <c r="I801" s="30"/>
      <c r="J801" s="30"/>
      <c r="K801" s="30"/>
      <c r="L801" s="30"/>
      <c r="M801" s="30"/>
      <c r="N801" s="30"/>
      <c r="O801" s="30"/>
      <c r="P801" s="30"/>
      <c r="Q801" s="30"/>
      <c r="R801" s="30"/>
      <c r="S801" s="30"/>
      <c r="T801" s="30"/>
      <c r="U801" s="30"/>
      <c r="V801" s="30"/>
      <c r="W801" s="30"/>
      <c r="X801" s="30"/>
      <c r="Y801" s="30"/>
      <c r="Z801" s="30"/>
      <c r="AA801" s="30"/>
      <c r="AB801" s="30"/>
      <c r="AC801" s="30"/>
      <c r="AD801" s="30"/>
    </row>
    <row r="802" spans="2:30" ht="12.75" customHeight="1" x14ac:dyDescent="0.2">
      <c r="B802" s="32"/>
      <c r="C802" s="52"/>
      <c r="D802" s="30"/>
      <c r="E802" s="30"/>
      <c r="F802" s="30"/>
      <c r="G802" s="30"/>
      <c r="H802" s="30"/>
      <c r="I802" s="30"/>
      <c r="J802" s="30"/>
      <c r="K802" s="30"/>
      <c r="L802" s="30"/>
      <c r="M802" s="30"/>
      <c r="N802" s="30"/>
      <c r="O802" s="30"/>
      <c r="P802" s="30"/>
      <c r="Q802" s="30"/>
      <c r="R802" s="30"/>
      <c r="S802" s="30"/>
      <c r="T802" s="30"/>
      <c r="U802" s="30"/>
      <c r="V802" s="30"/>
      <c r="W802" s="30"/>
      <c r="X802" s="30"/>
      <c r="Y802" s="30"/>
      <c r="Z802" s="30"/>
      <c r="AA802" s="30"/>
      <c r="AB802" s="30"/>
      <c r="AC802" s="30"/>
      <c r="AD802" s="30"/>
    </row>
    <row r="803" spans="2:30" ht="12.75" customHeight="1" x14ac:dyDescent="0.2">
      <c r="B803" s="32"/>
      <c r="C803" s="52"/>
      <c r="D803" s="30"/>
      <c r="E803" s="30"/>
      <c r="F803" s="30"/>
      <c r="G803" s="30"/>
      <c r="H803" s="30"/>
      <c r="I803" s="30"/>
      <c r="J803" s="30"/>
      <c r="K803" s="30"/>
      <c r="L803" s="30"/>
      <c r="M803" s="30"/>
      <c r="N803" s="30"/>
      <c r="O803" s="30"/>
      <c r="P803" s="30"/>
      <c r="Q803" s="30"/>
      <c r="R803" s="30"/>
      <c r="S803" s="30"/>
      <c r="T803" s="30"/>
      <c r="U803" s="30"/>
      <c r="V803" s="30"/>
      <c r="W803" s="30"/>
      <c r="X803" s="30"/>
      <c r="Y803" s="30"/>
      <c r="Z803" s="30"/>
      <c r="AA803" s="30"/>
      <c r="AB803" s="30"/>
      <c r="AC803" s="30"/>
      <c r="AD803" s="30"/>
    </row>
    <row r="804" spans="2:30" ht="12.75" customHeight="1" x14ac:dyDescent="0.2">
      <c r="B804" s="32"/>
      <c r="C804" s="52"/>
      <c r="D804" s="30"/>
      <c r="E804" s="30"/>
      <c r="F804" s="30"/>
      <c r="G804" s="30"/>
      <c r="H804" s="30"/>
      <c r="I804" s="30"/>
      <c r="J804" s="30"/>
      <c r="K804" s="30"/>
      <c r="L804" s="30"/>
      <c r="M804" s="30"/>
      <c r="N804" s="30"/>
      <c r="O804" s="30"/>
      <c r="P804" s="30"/>
      <c r="Q804" s="30"/>
      <c r="R804" s="30"/>
      <c r="S804" s="30"/>
      <c r="T804" s="30"/>
      <c r="U804" s="30"/>
      <c r="V804" s="30"/>
      <c r="W804" s="30"/>
      <c r="X804" s="30"/>
      <c r="Y804" s="30"/>
      <c r="Z804" s="30"/>
      <c r="AA804" s="30"/>
      <c r="AB804" s="30"/>
      <c r="AC804" s="30"/>
      <c r="AD804" s="30"/>
    </row>
    <row r="805" spans="2:30" ht="12.75" customHeight="1" x14ac:dyDescent="0.2">
      <c r="B805" s="32"/>
      <c r="C805" s="52"/>
      <c r="D805" s="30"/>
      <c r="E805" s="30"/>
      <c r="F805" s="30"/>
      <c r="G805" s="30"/>
      <c r="H805" s="30"/>
      <c r="I805" s="30"/>
      <c r="J805" s="30"/>
      <c r="K805" s="30"/>
      <c r="L805" s="30"/>
      <c r="M805" s="30"/>
      <c r="N805" s="30"/>
      <c r="O805" s="30"/>
      <c r="P805" s="30"/>
      <c r="Q805" s="30"/>
      <c r="R805" s="30"/>
      <c r="S805" s="30"/>
      <c r="T805" s="30"/>
      <c r="U805" s="30"/>
      <c r="V805" s="30"/>
      <c r="W805" s="30"/>
      <c r="X805" s="30"/>
      <c r="Y805" s="30"/>
      <c r="Z805" s="30"/>
      <c r="AA805" s="30"/>
      <c r="AB805" s="30"/>
      <c r="AC805" s="30"/>
      <c r="AD805" s="30"/>
    </row>
    <row r="806" spans="2:30" ht="12.75" customHeight="1" x14ac:dyDescent="0.2">
      <c r="B806" s="32"/>
      <c r="C806" s="52"/>
      <c r="D806" s="30"/>
      <c r="E806" s="30"/>
      <c r="F806" s="30"/>
      <c r="G806" s="30"/>
      <c r="H806" s="30"/>
      <c r="I806" s="30"/>
      <c r="J806" s="30"/>
      <c r="K806" s="30"/>
      <c r="L806" s="30"/>
      <c r="M806" s="30"/>
      <c r="N806" s="30"/>
      <c r="O806" s="30"/>
      <c r="P806" s="30"/>
      <c r="Q806" s="30"/>
      <c r="R806" s="30"/>
      <c r="S806" s="30"/>
      <c r="T806" s="30"/>
      <c r="U806" s="30"/>
      <c r="V806" s="30"/>
      <c r="W806" s="30"/>
      <c r="X806" s="30"/>
      <c r="Y806" s="30"/>
      <c r="Z806" s="30"/>
      <c r="AA806" s="30"/>
      <c r="AB806" s="30"/>
      <c r="AC806" s="30"/>
      <c r="AD806" s="30"/>
    </row>
    <row r="807" spans="2:30" ht="12.75" customHeight="1" x14ac:dyDescent="0.2">
      <c r="B807" s="32"/>
      <c r="C807" s="52"/>
      <c r="D807" s="30"/>
      <c r="E807" s="30"/>
      <c r="F807" s="30"/>
      <c r="G807" s="30"/>
      <c r="H807" s="30"/>
      <c r="I807" s="30"/>
      <c r="J807" s="30"/>
      <c r="K807" s="30"/>
      <c r="L807" s="30"/>
      <c r="M807" s="30"/>
      <c r="N807" s="30"/>
      <c r="O807" s="30"/>
      <c r="P807" s="30"/>
      <c r="Q807" s="30"/>
      <c r="R807" s="30"/>
      <c r="S807" s="30"/>
      <c r="T807" s="30"/>
      <c r="U807" s="30"/>
      <c r="V807" s="30"/>
      <c r="W807" s="30"/>
      <c r="X807" s="30"/>
      <c r="Y807" s="30"/>
      <c r="Z807" s="30"/>
      <c r="AA807" s="30"/>
      <c r="AB807" s="30"/>
      <c r="AC807" s="30"/>
      <c r="AD807" s="30"/>
    </row>
    <row r="808" spans="2:30" ht="12.75" customHeight="1" x14ac:dyDescent="0.2">
      <c r="B808" s="32"/>
      <c r="C808" s="52"/>
      <c r="D808" s="30"/>
      <c r="E808" s="30"/>
      <c r="F808" s="30"/>
      <c r="G808" s="30"/>
      <c r="H808" s="30"/>
      <c r="I808" s="30"/>
      <c r="J808" s="30"/>
      <c r="K808" s="30"/>
      <c r="L808" s="30"/>
      <c r="M808" s="30"/>
      <c r="N808" s="30"/>
      <c r="O808" s="30"/>
      <c r="P808" s="30"/>
      <c r="Q808" s="30"/>
      <c r="R808" s="30"/>
      <c r="S808" s="30"/>
      <c r="T808" s="30"/>
      <c r="U808" s="30"/>
      <c r="V808" s="30"/>
      <c r="W808" s="30"/>
      <c r="X808" s="30"/>
      <c r="Y808" s="30"/>
      <c r="Z808" s="30"/>
      <c r="AA808" s="30"/>
      <c r="AB808" s="30"/>
      <c r="AC808" s="30"/>
      <c r="AD808" s="30"/>
    </row>
    <row r="809" spans="2:30" ht="12.75" customHeight="1" x14ac:dyDescent="0.2">
      <c r="B809" s="32"/>
      <c r="C809" s="52"/>
      <c r="D809" s="30"/>
      <c r="E809" s="30"/>
      <c r="F809" s="30"/>
      <c r="G809" s="30"/>
      <c r="H809" s="30"/>
      <c r="I809" s="30"/>
      <c r="J809" s="30"/>
      <c r="K809" s="30"/>
      <c r="L809" s="30"/>
      <c r="M809" s="30"/>
      <c r="N809" s="30"/>
      <c r="O809" s="30"/>
      <c r="P809" s="30"/>
      <c r="Q809" s="30"/>
      <c r="R809" s="30"/>
      <c r="S809" s="30"/>
      <c r="T809" s="30"/>
      <c r="U809" s="30"/>
      <c r="V809" s="30"/>
      <c r="W809" s="30"/>
      <c r="X809" s="30"/>
      <c r="Y809" s="30"/>
      <c r="Z809" s="30"/>
      <c r="AA809" s="30"/>
      <c r="AB809" s="30"/>
      <c r="AC809" s="30"/>
      <c r="AD809" s="30"/>
    </row>
    <row r="810" spans="2:30" ht="12.75" customHeight="1" x14ac:dyDescent="0.2">
      <c r="B810" s="32"/>
      <c r="C810" s="52"/>
      <c r="D810" s="30"/>
      <c r="E810" s="30"/>
      <c r="F810" s="30"/>
      <c r="G810" s="30"/>
      <c r="H810" s="30"/>
      <c r="I810" s="30"/>
      <c r="J810" s="30"/>
      <c r="K810" s="30"/>
      <c r="L810" s="30"/>
      <c r="M810" s="30"/>
      <c r="N810" s="30"/>
      <c r="O810" s="30"/>
      <c r="P810" s="30"/>
      <c r="Q810" s="30"/>
      <c r="R810" s="30"/>
      <c r="S810" s="30"/>
      <c r="T810" s="30"/>
      <c r="U810" s="30"/>
      <c r="V810" s="30"/>
      <c r="W810" s="30"/>
      <c r="X810" s="30"/>
      <c r="Y810" s="30"/>
      <c r="Z810" s="30"/>
      <c r="AA810" s="30"/>
      <c r="AB810" s="30"/>
      <c r="AC810" s="30"/>
      <c r="AD810" s="30"/>
    </row>
    <row r="811" spans="2:30" ht="12.75" customHeight="1" x14ac:dyDescent="0.2">
      <c r="B811" s="32"/>
      <c r="C811" s="52"/>
      <c r="D811" s="30"/>
      <c r="E811" s="30"/>
      <c r="F811" s="30"/>
      <c r="G811" s="30"/>
      <c r="H811" s="30"/>
      <c r="I811" s="30"/>
      <c r="J811" s="30"/>
      <c r="K811" s="30"/>
      <c r="L811" s="30"/>
      <c r="M811" s="30"/>
      <c r="N811" s="30"/>
      <c r="O811" s="30"/>
      <c r="P811" s="30"/>
      <c r="Q811" s="30"/>
      <c r="R811" s="30"/>
      <c r="S811" s="30"/>
      <c r="T811" s="30"/>
      <c r="U811" s="30"/>
      <c r="V811" s="30"/>
      <c r="W811" s="30"/>
      <c r="X811" s="30"/>
      <c r="Y811" s="30"/>
      <c r="Z811" s="30"/>
      <c r="AA811" s="30"/>
      <c r="AB811" s="30"/>
      <c r="AC811" s="30"/>
      <c r="AD811" s="30"/>
    </row>
    <row r="812" spans="2:30" ht="12.75" customHeight="1" x14ac:dyDescent="0.2">
      <c r="B812" s="32"/>
      <c r="C812" s="52"/>
      <c r="D812" s="30"/>
      <c r="E812" s="30"/>
      <c r="F812" s="30"/>
      <c r="G812" s="30"/>
      <c r="H812" s="30"/>
      <c r="I812" s="30"/>
      <c r="J812" s="30"/>
      <c r="K812" s="30"/>
      <c r="L812" s="30"/>
      <c r="M812" s="30"/>
      <c r="N812" s="30"/>
      <c r="O812" s="30"/>
      <c r="P812" s="30"/>
      <c r="Q812" s="30"/>
      <c r="R812" s="30"/>
      <c r="S812" s="30"/>
      <c r="T812" s="30"/>
      <c r="U812" s="30"/>
      <c r="V812" s="30"/>
      <c r="W812" s="30"/>
      <c r="X812" s="30"/>
      <c r="Y812" s="30"/>
      <c r="Z812" s="30"/>
      <c r="AA812" s="30"/>
      <c r="AB812" s="30"/>
      <c r="AC812" s="30"/>
      <c r="AD812" s="30"/>
    </row>
    <row r="813" spans="2:30" ht="12.75" customHeight="1" x14ac:dyDescent="0.2">
      <c r="B813" s="32"/>
      <c r="C813" s="52"/>
      <c r="D813" s="30"/>
      <c r="E813" s="30"/>
      <c r="F813" s="30"/>
      <c r="G813" s="30"/>
      <c r="H813" s="30"/>
      <c r="I813" s="30"/>
      <c r="J813" s="30"/>
      <c r="K813" s="30"/>
      <c r="L813" s="30"/>
      <c r="M813" s="30"/>
      <c r="N813" s="30"/>
      <c r="O813" s="30"/>
      <c r="P813" s="30"/>
      <c r="Q813" s="30"/>
      <c r="R813" s="30"/>
      <c r="S813" s="30"/>
      <c r="T813" s="30"/>
      <c r="U813" s="30"/>
      <c r="V813" s="30"/>
      <c r="W813" s="30"/>
      <c r="X813" s="30"/>
      <c r="Y813" s="30"/>
      <c r="Z813" s="30"/>
      <c r="AA813" s="30"/>
      <c r="AB813" s="30"/>
      <c r="AC813" s="30"/>
      <c r="AD813" s="30"/>
    </row>
    <row r="814" spans="2:30" ht="12.75" customHeight="1" x14ac:dyDescent="0.2">
      <c r="B814" s="32"/>
      <c r="C814" s="52"/>
      <c r="D814" s="30"/>
      <c r="E814" s="30"/>
      <c r="F814" s="30"/>
      <c r="G814" s="30"/>
      <c r="H814" s="30"/>
      <c r="I814" s="30"/>
      <c r="J814" s="30"/>
      <c r="K814" s="30"/>
      <c r="L814" s="30"/>
      <c r="M814" s="30"/>
      <c r="N814" s="30"/>
      <c r="O814" s="30"/>
      <c r="P814" s="30"/>
      <c r="Q814" s="30"/>
      <c r="R814" s="30"/>
      <c r="S814" s="30"/>
      <c r="T814" s="30"/>
      <c r="U814" s="30"/>
      <c r="V814" s="30"/>
      <c r="W814" s="30"/>
      <c r="X814" s="30"/>
      <c r="Y814" s="30"/>
      <c r="Z814" s="30"/>
      <c r="AA814" s="30"/>
      <c r="AB814" s="30"/>
      <c r="AC814" s="30"/>
      <c r="AD814" s="30"/>
    </row>
    <row r="815" spans="2:30" ht="12.75" customHeight="1" x14ac:dyDescent="0.2">
      <c r="B815" s="32"/>
      <c r="C815" s="52"/>
      <c r="D815" s="30"/>
      <c r="E815" s="30"/>
      <c r="F815" s="30"/>
      <c r="G815" s="30"/>
      <c r="H815" s="30"/>
      <c r="I815" s="30"/>
      <c r="J815" s="30"/>
      <c r="K815" s="30"/>
      <c r="L815" s="30"/>
      <c r="M815" s="30"/>
      <c r="N815" s="30"/>
      <c r="O815" s="30"/>
      <c r="P815" s="30"/>
      <c r="Q815" s="30"/>
      <c r="R815" s="30"/>
      <c r="S815" s="30"/>
      <c r="T815" s="30"/>
      <c r="U815" s="30"/>
      <c r="V815" s="30"/>
      <c r="W815" s="30"/>
      <c r="X815" s="30"/>
      <c r="Y815" s="30"/>
      <c r="Z815" s="30"/>
      <c r="AA815" s="30"/>
      <c r="AB815" s="30"/>
      <c r="AC815" s="30"/>
      <c r="AD815" s="30"/>
    </row>
    <row r="816" spans="2:30" ht="12.75" customHeight="1" x14ac:dyDescent="0.2">
      <c r="B816" s="32"/>
      <c r="C816" s="52"/>
      <c r="D816" s="30"/>
      <c r="E816" s="30"/>
      <c r="F816" s="30"/>
      <c r="G816" s="30"/>
      <c r="H816" s="30"/>
      <c r="I816" s="30"/>
      <c r="J816" s="30"/>
      <c r="K816" s="30"/>
      <c r="L816" s="30"/>
      <c r="M816" s="30"/>
      <c r="N816" s="30"/>
      <c r="O816" s="30"/>
      <c r="P816" s="30"/>
      <c r="Q816" s="30"/>
      <c r="R816" s="30"/>
      <c r="S816" s="30"/>
      <c r="T816" s="30"/>
      <c r="U816" s="30"/>
      <c r="V816" s="30"/>
      <c r="W816" s="30"/>
      <c r="X816" s="30"/>
      <c r="Y816" s="30"/>
      <c r="Z816" s="30"/>
      <c r="AA816" s="30"/>
      <c r="AB816" s="30"/>
      <c r="AC816" s="30"/>
      <c r="AD816" s="30"/>
    </row>
    <row r="817" spans="2:30" ht="12.75" customHeight="1" x14ac:dyDescent="0.2">
      <c r="B817" s="32"/>
      <c r="C817" s="52"/>
      <c r="D817" s="30"/>
      <c r="E817" s="30"/>
      <c r="F817" s="30"/>
      <c r="G817" s="30"/>
      <c r="H817" s="30"/>
      <c r="I817" s="30"/>
      <c r="J817" s="30"/>
      <c r="K817" s="30"/>
      <c r="L817" s="30"/>
      <c r="M817" s="30"/>
      <c r="N817" s="30"/>
      <c r="O817" s="30"/>
      <c r="P817" s="30"/>
      <c r="Q817" s="30"/>
      <c r="R817" s="30"/>
      <c r="S817" s="30"/>
      <c r="T817" s="30"/>
      <c r="U817" s="30"/>
      <c r="V817" s="30"/>
      <c r="W817" s="30"/>
      <c r="X817" s="30"/>
      <c r="Y817" s="30"/>
      <c r="Z817" s="30"/>
      <c r="AA817" s="30"/>
      <c r="AB817" s="30"/>
      <c r="AC817" s="30"/>
      <c r="AD817" s="30"/>
    </row>
    <row r="818" spans="2:30" ht="12.75" customHeight="1" x14ac:dyDescent="0.2">
      <c r="B818" s="32"/>
      <c r="C818" s="52"/>
      <c r="D818" s="30"/>
      <c r="E818" s="30"/>
      <c r="F818" s="30"/>
      <c r="G818" s="30"/>
      <c r="H818" s="30"/>
      <c r="I818" s="30"/>
      <c r="J818" s="30"/>
      <c r="K818" s="30"/>
      <c r="L818" s="30"/>
      <c r="M818" s="30"/>
      <c r="N818" s="30"/>
      <c r="O818" s="30"/>
      <c r="P818" s="30"/>
      <c r="Q818" s="30"/>
      <c r="R818" s="30"/>
      <c r="S818" s="30"/>
      <c r="T818" s="30"/>
      <c r="U818" s="30"/>
      <c r="V818" s="30"/>
      <c r="W818" s="30"/>
      <c r="X818" s="30"/>
      <c r="Y818" s="30"/>
      <c r="Z818" s="30"/>
      <c r="AA818" s="30"/>
      <c r="AB818" s="30"/>
      <c r="AC818" s="30"/>
      <c r="AD818" s="30"/>
    </row>
    <row r="819" spans="2:30" ht="12.75" customHeight="1" x14ac:dyDescent="0.2">
      <c r="B819" s="32"/>
      <c r="C819" s="52"/>
      <c r="D819" s="30"/>
      <c r="E819" s="30"/>
      <c r="F819" s="30"/>
      <c r="G819" s="30"/>
      <c r="H819" s="30"/>
      <c r="I819" s="30"/>
      <c r="J819" s="30"/>
      <c r="K819" s="30"/>
      <c r="L819" s="30"/>
      <c r="M819" s="30"/>
      <c r="N819" s="30"/>
      <c r="O819" s="30"/>
      <c r="P819" s="30"/>
      <c r="Q819" s="30"/>
      <c r="R819" s="30"/>
      <c r="S819" s="30"/>
      <c r="T819" s="30"/>
      <c r="U819" s="30"/>
      <c r="V819" s="30"/>
      <c r="W819" s="30"/>
      <c r="X819" s="30"/>
      <c r="Y819" s="30"/>
      <c r="Z819" s="30"/>
      <c r="AA819" s="30"/>
      <c r="AB819" s="30"/>
      <c r="AC819" s="30"/>
      <c r="AD819" s="30"/>
    </row>
    <row r="820" spans="2:30" ht="12.75" customHeight="1" x14ac:dyDescent="0.2">
      <c r="B820" s="32"/>
      <c r="C820" s="52"/>
      <c r="D820" s="30"/>
      <c r="E820" s="30"/>
      <c r="F820" s="30"/>
      <c r="G820" s="30"/>
      <c r="H820" s="30"/>
      <c r="I820" s="30"/>
      <c r="J820" s="30"/>
      <c r="K820" s="30"/>
      <c r="L820" s="30"/>
      <c r="M820" s="30"/>
      <c r="N820" s="30"/>
      <c r="O820" s="30"/>
      <c r="P820" s="30"/>
      <c r="Q820" s="30"/>
      <c r="R820" s="30"/>
      <c r="S820" s="30"/>
      <c r="T820" s="30"/>
      <c r="U820" s="30"/>
      <c r="V820" s="30"/>
      <c r="W820" s="30"/>
      <c r="X820" s="30"/>
      <c r="Y820" s="30"/>
      <c r="Z820" s="30"/>
      <c r="AA820" s="30"/>
      <c r="AB820" s="30"/>
      <c r="AC820" s="30"/>
      <c r="AD820" s="30"/>
    </row>
    <row r="821" spans="2:30" ht="12.75" customHeight="1" x14ac:dyDescent="0.2">
      <c r="B821" s="32"/>
      <c r="C821" s="52"/>
      <c r="D821" s="30"/>
      <c r="E821" s="30"/>
      <c r="F821" s="30"/>
      <c r="G821" s="30"/>
      <c r="H821" s="30"/>
      <c r="I821" s="30"/>
      <c r="J821" s="30"/>
      <c r="K821" s="30"/>
      <c r="L821" s="30"/>
      <c r="M821" s="30"/>
      <c r="N821" s="30"/>
      <c r="O821" s="30"/>
      <c r="P821" s="30"/>
      <c r="Q821" s="30"/>
      <c r="R821" s="30"/>
      <c r="S821" s="30"/>
      <c r="T821" s="30"/>
      <c r="U821" s="30"/>
      <c r="V821" s="30"/>
      <c r="W821" s="30"/>
      <c r="X821" s="30"/>
      <c r="Y821" s="30"/>
      <c r="Z821" s="30"/>
      <c r="AA821" s="30"/>
      <c r="AB821" s="30"/>
      <c r="AC821" s="30"/>
      <c r="AD821" s="30"/>
    </row>
    <row r="822" spans="2:30" ht="12.75" customHeight="1" x14ac:dyDescent="0.2">
      <c r="B822" s="32"/>
      <c r="C822" s="52"/>
      <c r="D822" s="30"/>
      <c r="E822" s="30"/>
      <c r="F822" s="30"/>
      <c r="G822" s="30"/>
      <c r="H822" s="30"/>
      <c r="I822" s="30"/>
      <c r="J822" s="30"/>
      <c r="K822" s="30"/>
      <c r="L822" s="30"/>
      <c r="M822" s="30"/>
      <c r="N822" s="30"/>
      <c r="O822" s="30"/>
      <c r="P822" s="30"/>
      <c r="Q822" s="30"/>
      <c r="R822" s="30"/>
      <c r="S822" s="30"/>
      <c r="T822" s="30"/>
      <c r="U822" s="30"/>
      <c r="V822" s="30"/>
      <c r="W822" s="30"/>
      <c r="X822" s="30"/>
      <c r="Y822" s="30"/>
      <c r="Z822" s="30"/>
      <c r="AA822" s="30"/>
      <c r="AB822" s="30"/>
      <c r="AC822" s="30"/>
      <c r="AD822" s="30"/>
    </row>
    <row r="823" spans="2:30" ht="12.75" customHeight="1" x14ac:dyDescent="0.2">
      <c r="B823" s="32"/>
      <c r="C823" s="52"/>
      <c r="D823" s="30"/>
      <c r="E823" s="30"/>
      <c r="F823" s="30"/>
      <c r="G823" s="30"/>
      <c r="H823" s="30"/>
      <c r="I823" s="30"/>
      <c r="J823" s="30"/>
      <c r="K823" s="30"/>
      <c r="L823" s="30"/>
      <c r="M823" s="30"/>
      <c r="N823" s="30"/>
      <c r="O823" s="30"/>
      <c r="P823" s="30"/>
      <c r="Q823" s="30"/>
      <c r="R823" s="30"/>
      <c r="S823" s="30"/>
      <c r="T823" s="30"/>
      <c r="U823" s="30"/>
      <c r="V823" s="30"/>
      <c r="W823" s="30"/>
      <c r="X823" s="30"/>
      <c r="Y823" s="30"/>
      <c r="Z823" s="30"/>
      <c r="AA823" s="30"/>
      <c r="AB823" s="30"/>
      <c r="AC823" s="30"/>
      <c r="AD823" s="30"/>
    </row>
    <row r="824" spans="2:30" ht="12.75" customHeight="1" x14ac:dyDescent="0.2">
      <c r="B824" s="32"/>
      <c r="C824" s="52"/>
      <c r="D824" s="30"/>
      <c r="E824" s="30"/>
      <c r="F824" s="30"/>
      <c r="G824" s="30"/>
      <c r="H824" s="30"/>
      <c r="I824" s="30"/>
      <c r="J824" s="30"/>
      <c r="K824" s="30"/>
      <c r="L824" s="30"/>
      <c r="M824" s="30"/>
      <c r="N824" s="30"/>
      <c r="O824" s="30"/>
      <c r="P824" s="30"/>
      <c r="Q824" s="30"/>
      <c r="R824" s="30"/>
      <c r="S824" s="30"/>
      <c r="T824" s="30"/>
      <c r="U824" s="30"/>
      <c r="V824" s="30"/>
      <c r="W824" s="30"/>
      <c r="X824" s="30"/>
      <c r="Y824" s="30"/>
      <c r="Z824" s="30"/>
      <c r="AA824" s="30"/>
      <c r="AB824" s="30"/>
      <c r="AC824" s="30"/>
      <c r="AD824" s="30"/>
    </row>
    <row r="825" spans="2:30" ht="12.75" customHeight="1" x14ac:dyDescent="0.2">
      <c r="B825" s="32"/>
      <c r="C825" s="52"/>
      <c r="D825" s="30"/>
      <c r="E825" s="30"/>
      <c r="F825" s="30"/>
      <c r="G825" s="30"/>
      <c r="H825" s="30"/>
      <c r="I825" s="30"/>
      <c r="J825" s="30"/>
      <c r="K825" s="30"/>
      <c r="L825" s="30"/>
      <c r="M825" s="30"/>
      <c r="N825" s="30"/>
      <c r="O825" s="30"/>
      <c r="P825" s="30"/>
      <c r="Q825" s="30"/>
      <c r="R825" s="30"/>
      <c r="S825" s="30"/>
      <c r="T825" s="30"/>
      <c r="U825" s="30"/>
      <c r="V825" s="30"/>
      <c r="W825" s="30"/>
      <c r="X825" s="30"/>
      <c r="Y825" s="30"/>
      <c r="Z825" s="30"/>
      <c r="AA825" s="30"/>
      <c r="AB825" s="30"/>
      <c r="AC825" s="30"/>
      <c r="AD825" s="30"/>
    </row>
    <row r="826" spans="2:30" ht="12.75" customHeight="1" x14ac:dyDescent="0.2">
      <c r="B826" s="32"/>
      <c r="C826" s="52"/>
      <c r="D826" s="30"/>
      <c r="E826" s="30"/>
      <c r="F826" s="30"/>
      <c r="G826" s="30"/>
      <c r="H826" s="30"/>
      <c r="I826" s="30"/>
      <c r="J826" s="30"/>
      <c r="K826" s="30"/>
      <c r="L826" s="30"/>
      <c r="M826" s="30"/>
      <c r="N826" s="30"/>
      <c r="O826" s="30"/>
      <c r="P826" s="30"/>
      <c r="Q826" s="30"/>
      <c r="R826" s="30"/>
      <c r="S826" s="30"/>
      <c r="T826" s="30"/>
      <c r="U826" s="30"/>
      <c r="V826" s="30"/>
      <c r="W826" s="30"/>
      <c r="X826" s="30"/>
      <c r="Y826" s="30"/>
      <c r="Z826" s="30"/>
      <c r="AA826" s="30"/>
      <c r="AB826" s="30"/>
      <c r="AC826" s="30"/>
      <c r="AD826" s="30"/>
    </row>
    <row r="827" spans="2:30" ht="12.75" customHeight="1" x14ac:dyDescent="0.2">
      <c r="B827" s="32"/>
      <c r="C827" s="52"/>
      <c r="D827" s="30"/>
      <c r="E827" s="30"/>
      <c r="F827" s="30"/>
      <c r="G827" s="30"/>
      <c r="H827" s="30"/>
      <c r="I827" s="30"/>
      <c r="J827" s="30"/>
      <c r="K827" s="30"/>
      <c r="L827" s="30"/>
      <c r="M827" s="30"/>
      <c r="N827" s="30"/>
      <c r="O827" s="30"/>
      <c r="P827" s="30"/>
      <c r="Q827" s="30"/>
      <c r="R827" s="30"/>
      <c r="S827" s="30"/>
      <c r="T827" s="30"/>
      <c r="U827" s="30"/>
      <c r="V827" s="30"/>
      <c r="W827" s="30"/>
      <c r="X827" s="30"/>
      <c r="Y827" s="30"/>
      <c r="Z827" s="30"/>
      <c r="AA827" s="30"/>
      <c r="AB827" s="30"/>
      <c r="AC827" s="30"/>
      <c r="AD827" s="30"/>
    </row>
    <row r="828" spans="2:30" ht="12.75" customHeight="1" x14ac:dyDescent="0.2">
      <c r="B828" s="32"/>
      <c r="C828" s="52"/>
      <c r="D828" s="30"/>
      <c r="E828" s="30"/>
      <c r="F828" s="30"/>
      <c r="G828" s="30"/>
      <c r="H828" s="30"/>
      <c r="I828" s="30"/>
      <c r="J828" s="30"/>
      <c r="K828" s="30"/>
      <c r="L828" s="30"/>
      <c r="M828" s="30"/>
      <c r="N828" s="30"/>
      <c r="O828" s="30"/>
      <c r="P828" s="30"/>
      <c r="Q828" s="30"/>
      <c r="R828" s="30"/>
      <c r="S828" s="30"/>
      <c r="T828" s="30"/>
      <c r="U828" s="30"/>
      <c r="V828" s="30"/>
      <c r="W828" s="30"/>
      <c r="X828" s="30"/>
      <c r="Y828" s="30"/>
      <c r="Z828" s="30"/>
      <c r="AA828" s="30"/>
      <c r="AB828" s="30"/>
      <c r="AC828" s="30"/>
      <c r="AD828" s="30"/>
    </row>
    <row r="829" spans="2:30" ht="12.75" customHeight="1" x14ac:dyDescent="0.2">
      <c r="B829" s="32"/>
      <c r="C829" s="52"/>
      <c r="D829" s="30"/>
      <c r="E829" s="30"/>
      <c r="F829" s="30"/>
      <c r="G829" s="30"/>
      <c r="H829" s="30"/>
      <c r="I829" s="30"/>
      <c r="J829" s="30"/>
      <c r="K829" s="30"/>
      <c r="L829" s="30"/>
      <c r="M829" s="30"/>
      <c r="N829" s="30"/>
      <c r="O829" s="30"/>
      <c r="P829" s="30"/>
      <c r="Q829" s="30"/>
      <c r="R829" s="30"/>
      <c r="S829" s="30"/>
      <c r="T829" s="30"/>
      <c r="U829" s="30"/>
      <c r="V829" s="30"/>
      <c r="W829" s="30"/>
      <c r="X829" s="30"/>
      <c r="Y829" s="30"/>
      <c r="Z829" s="30"/>
      <c r="AA829" s="30"/>
      <c r="AB829" s="30"/>
      <c r="AC829" s="30"/>
      <c r="AD829" s="30"/>
    </row>
    <row r="830" spans="2:30" ht="12.75" customHeight="1" x14ac:dyDescent="0.2">
      <c r="B830" s="32"/>
      <c r="C830" s="52"/>
      <c r="D830" s="30"/>
      <c r="E830" s="30"/>
      <c r="F830" s="30"/>
      <c r="G830" s="30"/>
      <c r="H830" s="30"/>
      <c r="I830" s="30"/>
      <c r="J830" s="30"/>
      <c r="K830" s="30"/>
      <c r="L830" s="30"/>
      <c r="M830" s="30"/>
      <c r="N830" s="30"/>
      <c r="O830" s="30"/>
      <c r="P830" s="30"/>
      <c r="Q830" s="30"/>
      <c r="R830" s="30"/>
      <c r="S830" s="30"/>
      <c r="T830" s="30"/>
      <c r="U830" s="30"/>
      <c r="V830" s="30"/>
      <c r="W830" s="30"/>
      <c r="X830" s="30"/>
      <c r="Y830" s="30"/>
      <c r="Z830" s="30"/>
      <c r="AA830" s="30"/>
      <c r="AB830" s="30"/>
      <c r="AC830" s="30"/>
      <c r="AD830" s="30"/>
    </row>
    <row r="831" spans="2:30" ht="12.75" customHeight="1" x14ac:dyDescent="0.2">
      <c r="B831" s="32"/>
      <c r="C831" s="52"/>
      <c r="D831" s="30"/>
      <c r="E831" s="30"/>
      <c r="F831" s="30"/>
      <c r="G831" s="30"/>
      <c r="H831" s="30"/>
      <c r="I831" s="30"/>
      <c r="J831" s="30"/>
      <c r="K831" s="30"/>
      <c r="L831" s="30"/>
      <c r="M831" s="30"/>
      <c r="N831" s="30"/>
      <c r="O831" s="30"/>
      <c r="P831" s="30"/>
      <c r="Q831" s="30"/>
      <c r="R831" s="30"/>
      <c r="S831" s="30"/>
      <c r="T831" s="30"/>
      <c r="U831" s="30"/>
      <c r="V831" s="30"/>
      <c r="W831" s="30"/>
      <c r="X831" s="30"/>
      <c r="Y831" s="30"/>
      <c r="Z831" s="30"/>
      <c r="AA831" s="30"/>
      <c r="AB831" s="30"/>
      <c r="AC831" s="30"/>
      <c r="AD831" s="30"/>
    </row>
    <row r="832" spans="2:30" ht="12.75" customHeight="1" x14ac:dyDescent="0.2">
      <c r="B832" s="32"/>
      <c r="C832" s="52"/>
      <c r="D832" s="30"/>
      <c r="E832" s="30"/>
      <c r="F832" s="30"/>
      <c r="G832" s="30"/>
      <c r="H832" s="30"/>
      <c r="I832" s="30"/>
      <c r="J832" s="30"/>
      <c r="K832" s="30"/>
      <c r="L832" s="30"/>
      <c r="M832" s="30"/>
      <c r="N832" s="30"/>
      <c r="O832" s="30"/>
      <c r="P832" s="30"/>
      <c r="Q832" s="30"/>
      <c r="R832" s="30"/>
      <c r="S832" s="30"/>
      <c r="T832" s="30"/>
      <c r="U832" s="30"/>
      <c r="V832" s="30"/>
      <c r="W832" s="30"/>
      <c r="X832" s="30"/>
      <c r="Y832" s="30"/>
      <c r="Z832" s="30"/>
      <c r="AA832" s="30"/>
      <c r="AB832" s="30"/>
      <c r="AC832" s="30"/>
      <c r="AD832" s="30"/>
    </row>
    <row r="833" spans="2:30" ht="12.75" customHeight="1" x14ac:dyDescent="0.2">
      <c r="B833" s="32"/>
      <c r="C833" s="52"/>
      <c r="D833" s="30"/>
      <c r="E833" s="30"/>
      <c r="F833" s="30"/>
      <c r="G833" s="30"/>
      <c r="H833" s="30"/>
      <c r="I833" s="30"/>
      <c r="J833" s="30"/>
      <c r="K833" s="30"/>
      <c r="L833" s="30"/>
      <c r="M833" s="30"/>
      <c r="N833" s="30"/>
      <c r="O833" s="30"/>
      <c r="P833" s="30"/>
      <c r="Q833" s="30"/>
      <c r="R833" s="30"/>
      <c r="S833" s="30"/>
      <c r="T833" s="30"/>
      <c r="U833" s="30"/>
      <c r="V833" s="30"/>
      <c r="W833" s="30"/>
      <c r="X833" s="30"/>
      <c r="Y833" s="30"/>
      <c r="Z833" s="30"/>
      <c r="AA833" s="30"/>
      <c r="AB833" s="30"/>
      <c r="AC833" s="30"/>
      <c r="AD833" s="30"/>
    </row>
    <row r="834" spans="2:30" ht="12.75" customHeight="1" x14ac:dyDescent="0.2">
      <c r="B834" s="32"/>
      <c r="C834" s="52"/>
      <c r="D834" s="30"/>
      <c r="E834" s="30"/>
      <c r="F834" s="30"/>
      <c r="G834" s="30"/>
      <c r="H834" s="30"/>
      <c r="I834" s="30"/>
      <c r="J834" s="30"/>
      <c r="K834" s="30"/>
      <c r="L834" s="30"/>
      <c r="M834" s="30"/>
      <c r="N834" s="30"/>
      <c r="O834" s="30"/>
      <c r="P834" s="30"/>
      <c r="Q834" s="30"/>
      <c r="R834" s="30"/>
      <c r="S834" s="30"/>
      <c r="T834" s="30"/>
      <c r="U834" s="30"/>
      <c r="V834" s="30"/>
      <c r="W834" s="30"/>
      <c r="X834" s="30"/>
      <c r="Y834" s="30"/>
      <c r="Z834" s="30"/>
      <c r="AA834" s="30"/>
      <c r="AB834" s="30"/>
      <c r="AC834" s="30"/>
      <c r="AD834" s="30"/>
    </row>
    <row r="835" spans="2:30" ht="12.75" customHeight="1" x14ac:dyDescent="0.2">
      <c r="B835" s="32"/>
      <c r="C835" s="52"/>
      <c r="D835" s="30"/>
      <c r="E835" s="30"/>
      <c r="F835" s="30"/>
      <c r="G835" s="30"/>
      <c r="H835" s="30"/>
      <c r="I835" s="30"/>
      <c r="J835" s="30"/>
      <c r="K835" s="30"/>
      <c r="L835" s="30"/>
      <c r="M835" s="30"/>
      <c r="N835" s="30"/>
      <c r="O835" s="30"/>
      <c r="P835" s="30"/>
      <c r="Q835" s="30"/>
      <c r="R835" s="30"/>
      <c r="S835" s="30"/>
      <c r="T835" s="30"/>
      <c r="U835" s="30"/>
      <c r="V835" s="30"/>
      <c r="W835" s="30"/>
      <c r="X835" s="30"/>
      <c r="Y835" s="30"/>
      <c r="Z835" s="30"/>
      <c r="AA835" s="30"/>
      <c r="AB835" s="30"/>
      <c r="AC835" s="30"/>
      <c r="AD835" s="30"/>
    </row>
    <row r="836" spans="2:30" ht="12.75" customHeight="1" x14ac:dyDescent="0.2">
      <c r="B836" s="32"/>
      <c r="C836" s="52"/>
      <c r="D836" s="30"/>
      <c r="E836" s="30"/>
      <c r="F836" s="30"/>
      <c r="G836" s="30"/>
      <c r="H836" s="30"/>
      <c r="I836" s="30"/>
      <c r="J836" s="30"/>
      <c r="K836" s="30"/>
      <c r="L836" s="30"/>
      <c r="M836" s="30"/>
      <c r="N836" s="30"/>
      <c r="O836" s="30"/>
      <c r="P836" s="30"/>
      <c r="Q836" s="30"/>
      <c r="R836" s="30"/>
      <c r="S836" s="30"/>
      <c r="T836" s="30"/>
      <c r="U836" s="30"/>
      <c r="V836" s="30"/>
      <c r="W836" s="30"/>
      <c r="X836" s="30"/>
      <c r="Y836" s="30"/>
      <c r="Z836" s="30"/>
      <c r="AA836" s="30"/>
      <c r="AB836" s="30"/>
      <c r="AC836" s="30"/>
      <c r="AD836" s="30"/>
    </row>
    <row r="837" spans="2:30" ht="12.75" customHeight="1" x14ac:dyDescent="0.2">
      <c r="B837" s="32"/>
      <c r="C837" s="52"/>
      <c r="D837" s="30"/>
      <c r="E837" s="30"/>
      <c r="F837" s="30"/>
      <c r="G837" s="30"/>
      <c r="H837" s="30"/>
      <c r="I837" s="30"/>
      <c r="J837" s="30"/>
      <c r="K837" s="30"/>
      <c r="L837" s="30"/>
      <c r="M837" s="30"/>
      <c r="N837" s="30"/>
      <c r="O837" s="30"/>
      <c r="P837" s="30"/>
      <c r="Q837" s="30"/>
      <c r="R837" s="30"/>
      <c r="S837" s="30"/>
      <c r="T837" s="30"/>
      <c r="U837" s="30"/>
      <c r="V837" s="30"/>
      <c r="W837" s="30"/>
      <c r="X837" s="30"/>
      <c r="Y837" s="30"/>
      <c r="Z837" s="30"/>
      <c r="AA837" s="30"/>
      <c r="AB837" s="30"/>
      <c r="AC837" s="30"/>
      <c r="AD837" s="30"/>
    </row>
    <row r="838" spans="2:30" ht="12.75" customHeight="1" x14ac:dyDescent="0.2">
      <c r="B838" s="32"/>
      <c r="C838" s="52"/>
      <c r="D838" s="30"/>
      <c r="E838" s="30"/>
      <c r="F838" s="30"/>
      <c r="G838" s="30"/>
      <c r="H838" s="30"/>
      <c r="I838" s="30"/>
      <c r="J838" s="30"/>
      <c r="K838" s="30"/>
      <c r="L838" s="30"/>
      <c r="M838" s="30"/>
      <c r="N838" s="30"/>
      <c r="O838" s="30"/>
      <c r="P838" s="30"/>
      <c r="Q838" s="30"/>
      <c r="R838" s="30"/>
      <c r="S838" s="30"/>
      <c r="T838" s="30"/>
      <c r="U838" s="30"/>
      <c r="V838" s="30"/>
      <c r="W838" s="30"/>
      <c r="X838" s="30"/>
      <c r="Y838" s="30"/>
      <c r="Z838" s="30"/>
      <c r="AA838" s="30"/>
      <c r="AB838" s="30"/>
      <c r="AC838" s="30"/>
      <c r="AD838" s="30"/>
    </row>
    <row r="839" spans="2:30" ht="12.75" customHeight="1" x14ac:dyDescent="0.2">
      <c r="B839" s="32"/>
      <c r="C839" s="52"/>
      <c r="D839" s="30"/>
      <c r="E839" s="30"/>
      <c r="F839" s="30"/>
      <c r="G839" s="30"/>
      <c r="H839" s="30"/>
      <c r="I839" s="30"/>
      <c r="J839" s="30"/>
      <c r="K839" s="30"/>
      <c r="L839" s="30"/>
      <c r="M839" s="30"/>
      <c r="N839" s="30"/>
      <c r="O839" s="30"/>
      <c r="P839" s="30"/>
      <c r="Q839" s="30"/>
      <c r="R839" s="30"/>
      <c r="S839" s="30"/>
      <c r="T839" s="30"/>
      <c r="U839" s="30"/>
      <c r="V839" s="30"/>
      <c r="W839" s="30"/>
      <c r="X839" s="30"/>
      <c r="Y839" s="30"/>
      <c r="Z839" s="30"/>
      <c r="AA839" s="30"/>
      <c r="AB839" s="30"/>
      <c r="AC839" s="30"/>
      <c r="AD839" s="30"/>
    </row>
    <row r="840" spans="2:30" ht="12.75" customHeight="1" x14ac:dyDescent="0.2">
      <c r="B840" s="32"/>
      <c r="C840" s="52"/>
      <c r="D840" s="30"/>
      <c r="E840" s="30"/>
      <c r="F840" s="30"/>
      <c r="G840" s="30"/>
      <c r="H840" s="30"/>
      <c r="I840" s="30"/>
      <c r="J840" s="30"/>
      <c r="K840" s="30"/>
      <c r="L840" s="30"/>
      <c r="M840" s="30"/>
      <c r="N840" s="30"/>
      <c r="O840" s="30"/>
      <c r="P840" s="30"/>
      <c r="Q840" s="30"/>
      <c r="R840" s="30"/>
      <c r="S840" s="30"/>
      <c r="T840" s="30"/>
      <c r="U840" s="30"/>
      <c r="V840" s="30"/>
      <c r="W840" s="30"/>
      <c r="X840" s="30"/>
      <c r="Y840" s="30"/>
      <c r="Z840" s="30"/>
      <c r="AA840" s="30"/>
      <c r="AB840" s="30"/>
      <c r="AC840" s="30"/>
      <c r="AD840" s="30"/>
    </row>
    <row r="841" spans="2:30" ht="12.75" customHeight="1" x14ac:dyDescent="0.2">
      <c r="B841" s="32"/>
      <c r="C841" s="52"/>
      <c r="D841" s="30"/>
      <c r="E841" s="30"/>
      <c r="F841" s="30"/>
      <c r="G841" s="30"/>
      <c r="H841" s="30"/>
      <c r="I841" s="30"/>
      <c r="J841" s="30"/>
      <c r="K841" s="30"/>
      <c r="L841" s="30"/>
      <c r="M841" s="30"/>
      <c r="N841" s="30"/>
      <c r="O841" s="30"/>
      <c r="P841" s="30"/>
      <c r="Q841" s="30"/>
      <c r="R841" s="30"/>
      <c r="S841" s="30"/>
      <c r="T841" s="30"/>
      <c r="U841" s="30"/>
      <c r="V841" s="30"/>
      <c r="W841" s="30"/>
      <c r="X841" s="30"/>
      <c r="Y841" s="30"/>
      <c r="Z841" s="30"/>
      <c r="AA841" s="30"/>
      <c r="AB841" s="30"/>
      <c r="AC841" s="30"/>
      <c r="AD841" s="30"/>
    </row>
    <row r="842" spans="2:30" ht="12.75" customHeight="1" x14ac:dyDescent="0.2">
      <c r="B842" s="32"/>
      <c r="C842" s="52"/>
      <c r="D842" s="30"/>
      <c r="E842" s="30"/>
      <c r="F842" s="30"/>
      <c r="G842" s="30"/>
      <c r="H842" s="30"/>
      <c r="I842" s="30"/>
      <c r="J842" s="30"/>
      <c r="K842" s="30"/>
      <c r="L842" s="30"/>
      <c r="M842" s="30"/>
      <c r="N842" s="30"/>
      <c r="O842" s="30"/>
      <c r="P842" s="30"/>
      <c r="Q842" s="30"/>
      <c r="R842" s="30"/>
      <c r="S842" s="30"/>
      <c r="T842" s="30"/>
      <c r="U842" s="30"/>
      <c r="V842" s="30"/>
      <c r="W842" s="30"/>
      <c r="X842" s="30"/>
      <c r="Y842" s="30"/>
      <c r="Z842" s="30"/>
      <c r="AA842" s="30"/>
      <c r="AB842" s="30"/>
      <c r="AC842" s="30"/>
      <c r="AD842" s="30"/>
    </row>
    <row r="843" spans="2:30" ht="12.75" customHeight="1" x14ac:dyDescent="0.2">
      <c r="B843" s="32"/>
      <c r="C843" s="52"/>
      <c r="D843" s="30"/>
      <c r="E843" s="30"/>
      <c r="F843" s="30"/>
      <c r="G843" s="30"/>
      <c r="H843" s="30"/>
      <c r="I843" s="30"/>
      <c r="J843" s="30"/>
      <c r="K843" s="30"/>
      <c r="L843" s="30"/>
      <c r="M843" s="30"/>
      <c r="N843" s="30"/>
      <c r="O843" s="30"/>
      <c r="P843" s="30"/>
      <c r="Q843" s="30"/>
      <c r="R843" s="30"/>
      <c r="S843" s="30"/>
      <c r="T843" s="30"/>
      <c r="U843" s="30"/>
      <c r="V843" s="30"/>
      <c r="W843" s="30"/>
      <c r="X843" s="30"/>
      <c r="Y843" s="30"/>
      <c r="Z843" s="30"/>
      <c r="AA843" s="30"/>
      <c r="AB843" s="30"/>
      <c r="AC843" s="30"/>
      <c r="AD843" s="30"/>
    </row>
    <row r="844" spans="2:30" ht="12.75" customHeight="1" x14ac:dyDescent="0.2">
      <c r="B844" s="32"/>
      <c r="C844" s="52"/>
      <c r="D844" s="30"/>
      <c r="E844" s="30"/>
      <c r="F844" s="30"/>
      <c r="G844" s="30"/>
      <c r="H844" s="30"/>
      <c r="I844" s="30"/>
      <c r="J844" s="30"/>
      <c r="K844" s="30"/>
      <c r="L844" s="30"/>
      <c r="M844" s="30"/>
      <c r="N844" s="30"/>
      <c r="O844" s="30"/>
      <c r="P844" s="30"/>
      <c r="Q844" s="30"/>
      <c r="R844" s="30"/>
      <c r="S844" s="30"/>
      <c r="T844" s="30"/>
      <c r="U844" s="30"/>
      <c r="V844" s="30"/>
      <c r="W844" s="30"/>
      <c r="X844" s="30"/>
      <c r="Y844" s="30"/>
      <c r="Z844" s="30"/>
      <c r="AA844" s="30"/>
      <c r="AB844" s="30"/>
      <c r="AC844" s="30"/>
      <c r="AD844" s="30"/>
    </row>
    <row r="845" spans="2:30" ht="12.75" customHeight="1" x14ac:dyDescent="0.2">
      <c r="B845" s="32"/>
      <c r="C845" s="52"/>
      <c r="D845" s="30"/>
      <c r="E845" s="30"/>
      <c r="F845" s="30"/>
      <c r="G845" s="30"/>
      <c r="H845" s="30"/>
      <c r="I845" s="30"/>
      <c r="J845" s="30"/>
      <c r="K845" s="30"/>
      <c r="L845" s="30"/>
      <c r="M845" s="30"/>
      <c r="N845" s="30"/>
      <c r="O845" s="30"/>
      <c r="P845" s="30"/>
      <c r="Q845" s="30"/>
      <c r="R845" s="30"/>
      <c r="S845" s="30"/>
      <c r="T845" s="30"/>
      <c r="U845" s="30"/>
      <c r="V845" s="30"/>
      <c r="W845" s="30"/>
      <c r="X845" s="30"/>
      <c r="Y845" s="30"/>
      <c r="Z845" s="30"/>
      <c r="AA845" s="30"/>
      <c r="AB845" s="30"/>
      <c r="AC845" s="30"/>
      <c r="AD845" s="30"/>
    </row>
    <row r="846" spans="2:30" ht="12.75" customHeight="1" x14ac:dyDescent="0.2">
      <c r="B846" s="32"/>
      <c r="C846" s="52"/>
      <c r="D846" s="30"/>
      <c r="E846" s="30"/>
      <c r="F846" s="30"/>
      <c r="G846" s="30"/>
      <c r="H846" s="30"/>
      <c r="I846" s="30"/>
      <c r="J846" s="30"/>
      <c r="K846" s="30"/>
      <c r="L846" s="30"/>
      <c r="M846" s="30"/>
      <c r="N846" s="30"/>
      <c r="O846" s="30"/>
      <c r="P846" s="30"/>
      <c r="Q846" s="30"/>
      <c r="R846" s="30"/>
      <c r="S846" s="30"/>
      <c r="T846" s="30"/>
      <c r="U846" s="30"/>
      <c r="V846" s="30"/>
      <c r="W846" s="30"/>
      <c r="X846" s="30"/>
      <c r="Y846" s="30"/>
      <c r="Z846" s="30"/>
      <c r="AA846" s="30"/>
      <c r="AB846" s="30"/>
      <c r="AC846" s="30"/>
      <c r="AD846" s="30"/>
    </row>
    <row r="847" spans="2:30" ht="12.75" customHeight="1" x14ac:dyDescent="0.2">
      <c r="B847" s="32"/>
      <c r="C847" s="52"/>
      <c r="D847" s="30"/>
      <c r="E847" s="30"/>
      <c r="F847" s="30"/>
      <c r="G847" s="30"/>
      <c r="H847" s="30"/>
      <c r="I847" s="30"/>
      <c r="J847" s="30"/>
      <c r="K847" s="30"/>
      <c r="L847" s="30"/>
      <c r="M847" s="30"/>
      <c r="N847" s="30"/>
      <c r="O847" s="30"/>
      <c r="P847" s="30"/>
      <c r="Q847" s="30"/>
      <c r="R847" s="30"/>
      <c r="S847" s="30"/>
      <c r="T847" s="30"/>
      <c r="U847" s="30"/>
      <c r="V847" s="30"/>
      <c r="W847" s="30"/>
      <c r="X847" s="30"/>
      <c r="Y847" s="30"/>
      <c r="Z847" s="30"/>
      <c r="AA847" s="30"/>
      <c r="AB847" s="30"/>
      <c r="AC847" s="30"/>
      <c r="AD847" s="30"/>
    </row>
    <row r="848" spans="2:30" ht="12.75" customHeight="1" x14ac:dyDescent="0.2">
      <c r="B848" s="32"/>
      <c r="C848" s="52"/>
      <c r="D848" s="30"/>
      <c r="E848" s="30"/>
      <c r="F848" s="30"/>
      <c r="G848" s="30"/>
      <c r="H848" s="30"/>
      <c r="I848" s="30"/>
      <c r="J848" s="30"/>
      <c r="K848" s="30"/>
      <c r="L848" s="30"/>
      <c r="M848" s="30"/>
      <c r="N848" s="30"/>
      <c r="O848" s="30"/>
      <c r="P848" s="30"/>
      <c r="Q848" s="30"/>
      <c r="R848" s="30"/>
      <c r="S848" s="30"/>
      <c r="T848" s="30"/>
      <c r="U848" s="30"/>
      <c r="V848" s="30"/>
      <c r="W848" s="30"/>
      <c r="X848" s="30"/>
      <c r="Y848" s="30"/>
      <c r="Z848" s="30"/>
      <c r="AA848" s="30"/>
      <c r="AB848" s="30"/>
      <c r="AC848" s="30"/>
      <c r="AD848" s="30"/>
    </row>
    <row r="849" spans="2:30" ht="12.75" customHeight="1" x14ac:dyDescent="0.2">
      <c r="B849" s="32"/>
      <c r="C849" s="52"/>
      <c r="D849" s="30"/>
      <c r="E849" s="30"/>
      <c r="F849" s="30"/>
      <c r="G849" s="30"/>
      <c r="H849" s="30"/>
      <c r="I849" s="30"/>
      <c r="J849" s="30"/>
      <c r="K849" s="30"/>
      <c r="L849" s="30"/>
      <c r="M849" s="30"/>
      <c r="N849" s="30"/>
      <c r="O849" s="30"/>
      <c r="P849" s="30"/>
      <c r="Q849" s="30"/>
      <c r="R849" s="30"/>
      <c r="S849" s="30"/>
      <c r="T849" s="30"/>
      <c r="U849" s="30"/>
      <c r="V849" s="30"/>
      <c r="W849" s="30"/>
      <c r="X849" s="30"/>
      <c r="Y849" s="30"/>
      <c r="Z849" s="30"/>
      <c r="AA849" s="30"/>
      <c r="AB849" s="30"/>
      <c r="AC849" s="30"/>
      <c r="AD849" s="30"/>
    </row>
    <row r="850" spans="2:30" ht="12.75" customHeight="1" x14ac:dyDescent="0.2">
      <c r="B850" s="32"/>
      <c r="C850" s="52"/>
      <c r="D850" s="30"/>
      <c r="E850" s="30"/>
      <c r="F850" s="30"/>
      <c r="G850" s="30"/>
      <c r="H850" s="30"/>
      <c r="I850" s="30"/>
      <c r="J850" s="30"/>
      <c r="K850" s="30"/>
      <c r="L850" s="30"/>
      <c r="M850" s="30"/>
      <c r="N850" s="30"/>
      <c r="O850" s="30"/>
      <c r="P850" s="30"/>
      <c r="Q850" s="30"/>
      <c r="R850" s="30"/>
      <c r="S850" s="30"/>
      <c r="T850" s="30"/>
      <c r="U850" s="30"/>
      <c r="V850" s="30"/>
      <c r="W850" s="30"/>
      <c r="X850" s="30"/>
      <c r="Y850" s="30"/>
      <c r="Z850" s="30"/>
      <c r="AA850" s="30"/>
      <c r="AB850" s="30"/>
      <c r="AC850" s="30"/>
      <c r="AD850" s="30"/>
    </row>
    <row r="851" spans="2:30" ht="12.75" customHeight="1" x14ac:dyDescent="0.2">
      <c r="B851" s="32"/>
      <c r="C851" s="52"/>
      <c r="D851" s="30"/>
      <c r="E851" s="30"/>
      <c r="F851" s="30"/>
      <c r="G851" s="30"/>
      <c r="H851" s="30"/>
      <c r="I851" s="30"/>
      <c r="J851" s="30"/>
      <c r="K851" s="30"/>
      <c r="L851" s="30"/>
      <c r="M851" s="30"/>
      <c r="N851" s="30"/>
      <c r="O851" s="30"/>
      <c r="P851" s="30"/>
      <c r="Q851" s="30"/>
      <c r="R851" s="30"/>
      <c r="S851" s="30"/>
      <c r="T851" s="30"/>
      <c r="U851" s="30"/>
      <c r="V851" s="30"/>
      <c r="W851" s="30"/>
      <c r="X851" s="30"/>
      <c r="Y851" s="30"/>
      <c r="Z851" s="30"/>
      <c r="AA851" s="30"/>
      <c r="AB851" s="30"/>
      <c r="AC851" s="30"/>
      <c r="AD851" s="30"/>
    </row>
    <row r="852" spans="2:30" ht="12.75" customHeight="1" x14ac:dyDescent="0.2">
      <c r="B852" s="32"/>
      <c r="C852" s="52"/>
      <c r="D852" s="30"/>
      <c r="E852" s="30"/>
      <c r="F852" s="30"/>
      <c r="G852" s="30"/>
      <c r="H852" s="30"/>
      <c r="I852" s="30"/>
      <c r="J852" s="30"/>
      <c r="K852" s="30"/>
      <c r="L852" s="30"/>
      <c r="M852" s="30"/>
      <c r="N852" s="30"/>
      <c r="O852" s="30"/>
      <c r="P852" s="30"/>
      <c r="Q852" s="30"/>
      <c r="R852" s="30"/>
      <c r="S852" s="30"/>
      <c r="T852" s="30"/>
      <c r="U852" s="30"/>
      <c r="V852" s="30"/>
      <c r="W852" s="30"/>
      <c r="X852" s="30"/>
      <c r="Y852" s="30"/>
      <c r="Z852" s="30"/>
      <c r="AA852" s="30"/>
      <c r="AB852" s="30"/>
      <c r="AC852" s="30"/>
      <c r="AD852" s="30"/>
    </row>
    <row r="853" spans="2:30" ht="12.75" customHeight="1" x14ac:dyDescent="0.2">
      <c r="B853" s="32"/>
      <c r="C853" s="52"/>
      <c r="D853" s="30"/>
      <c r="E853" s="30"/>
      <c r="F853" s="30"/>
      <c r="G853" s="30"/>
      <c r="H853" s="30"/>
      <c r="I853" s="30"/>
      <c r="J853" s="30"/>
      <c r="K853" s="30"/>
      <c r="L853" s="30"/>
      <c r="M853" s="30"/>
      <c r="N853" s="30"/>
      <c r="O853" s="30"/>
      <c r="P853" s="30"/>
      <c r="Q853" s="30"/>
      <c r="R853" s="30"/>
      <c r="S853" s="30"/>
      <c r="T853" s="30"/>
      <c r="U853" s="30"/>
      <c r="V853" s="30"/>
      <c r="W853" s="30"/>
      <c r="X853" s="30"/>
      <c r="Y853" s="30"/>
      <c r="Z853" s="30"/>
      <c r="AA853" s="30"/>
      <c r="AB853" s="30"/>
      <c r="AC853" s="30"/>
      <c r="AD853" s="30"/>
    </row>
    <row r="854" spans="2:30" ht="12.75" customHeight="1" x14ac:dyDescent="0.2">
      <c r="B854" s="32"/>
      <c r="C854" s="52"/>
      <c r="D854" s="30"/>
      <c r="E854" s="30"/>
      <c r="F854" s="30"/>
      <c r="G854" s="30"/>
      <c r="H854" s="30"/>
      <c r="I854" s="30"/>
      <c r="J854" s="30"/>
      <c r="K854" s="30"/>
      <c r="L854" s="30"/>
      <c r="M854" s="30"/>
      <c r="N854" s="30"/>
      <c r="O854" s="30"/>
      <c r="P854" s="30"/>
      <c r="Q854" s="30"/>
      <c r="R854" s="30"/>
      <c r="S854" s="30"/>
      <c r="T854" s="30"/>
      <c r="U854" s="30"/>
      <c r="V854" s="30"/>
      <c r="W854" s="30"/>
      <c r="X854" s="30"/>
      <c r="Y854" s="30"/>
      <c r="Z854" s="30"/>
      <c r="AA854" s="30"/>
      <c r="AB854" s="30"/>
      <c r="AC854" s="30"/>
      <c r="AD854" s="30"/>
    </row>
    <row r="855" spans="2:30" ht="12.75" customHeight="1" x14ac:dyDescent="0.2">
      <c r="B855" s="32"/>
      <c r="C855" s="52"/>
      <c r="D855" s="30"/>
      <c r="E855" s="30"/>
      <c r="F855" s="30"/>
      <c r="G855" s="30"/>
      <c r="H855" s="30"/>
      <c r="I855" s="30"/>
      <c r="J855" s="30"/>
      <c r="K855" s="30"/>
      <c r="L855" s="30"/>
      <c r="M855" s="30"/>
      <c r="N855" s="30"/>
      <c r="O855" s="30"/>
      <c r="P855" s="30"/>
      <c r="Q855" s="30"/>
      <c r="R855" s="30"/>
      <c r="S855" s="30"/>
      <c r="T855" s="30"/>
      <c r="U855" s="30"/>
      <c r="V855" s="30"/>
      <c r="W855" s="30"/>
      <c r="X855" s="30"/>
      <c r="Y855" s="30"/>
      <c r="Z855" s="30"/>
      <c r="AA855" s="30"/>
      <c r="AB855" s="30"/>
      <c r="AC855" s="30"/>
      <c r="AD855" s="30"/>
    </row>
    <row r="856" spans="2:30" ht="12.75" customHeight="1" x14ac:dyDescent="0.2">
      <c r="B856" s="32"/>
      <c r="C856" s="52"/>
      <c r="D856" s="30"/>
      <c r="E856" s="30"/>
      <c r="F856" s="30"/>
      <c r="G856" s="30"/>
      <c r="H856" s="30"/>
      <c r="I856" s="30"/>
      <c r="J856" s="30"/>
      <c r="K856" s="30"/>
      <c r="L856" s="30"/>
      <c r="M856" s="30"/>
      <c r="N856" s="30"/>
      <c r="O856" s="30"/>
      <c r="P856" s="30"/>
      <c r="Q856" s="30"/>
      <c r="R856" s="30"/>
      <c r="S856" s="30"/>
      <c r="T856" s="30"/>
      <c r="U856" s="30"/>
      <c r="V856" s="30"/>
      <c r="W856" s="30"/>
      <c r="X856" s="30"/>
      <c r="Y856" s="30"/>
      <c r="Z856" s="30"/>
      <c r="AA856" s="30"/>
      <c r="AB856" s="30"/>
      <c r="AC856" s="30"/>
      <c r="AD856" s="30"/>
    </row>
    <row r="857" spans="2:30" ht="12.75" customHeight="1" x14ac:dyDescent="0.2">
      <c r="B857" s="32"/>
      <c r="C857" s="52"/>
      <c r="D857" s="30"/>
      <c r="E857" s="30"/>
      <c r="F857" s="30"/>
      <c r="G857" s="30"/>
      <c r="H857" s="30"/>
      <c r="I857" s="30"/>
      <c r="J857" s="30"/>
      <c r="K857" s="30"/>
      <c r="L857" s="30"/>
      <c r="M857" s="30"/>
      <c r="N857" s="30"/>
      <c r="O857" s="30"/>
      <c r="P857" s="30"/>
      <c r="Q857" s="30"/>
      <c r="R857" s="30"/>
      <c r="S857" s="30"/>
      <c r="T857" s="30"/>
      <c r="U857" s="30"/>
      <c r="V857" s="30"/>
      <c r="W857" s="30"/>
      <c r="X857" s="30"/>
      <c r="Y857" s="30"/>
      <c r="Z857" s="30"/>
      <c r="AA857" s="30"/>
      <c r="AB857" s="30"/>
      <c r="AC857" s="30"/>
      <c r="AD857" s="30"/>
    </row>
    <row r="858" spans="2:30" ht="12.75" customHeight="1" x14ac:dyDescent="0.2">
      <c r="B858" s="32"/>
      <c r="C858" s="52"/>
      <c r="D858" s="30"/>
      <c r="E858" s="30"/>
      <c r="F858" s="30"/>
      <c r="G858" s="30"/>
      <c r="H858" s="30"/>
      <c r="I858" s="30"/>
      <c r="J858" s="30"/>
      <c r="K858" s="30"/>
      <c r="L858" s="30"/>
      <c r="M858" s="30"/>
      <c r="N858" s="30"/>
      <c r="O858" s="30"/>
      <c r="P858" s="30"/>
      <c r="Q858" s="30"/>
      <c r="R858" s="30"/>
      <c r="S858" s="30"/>
      <c r="T858" s="30"/>
      <c r="U858" s="30"/>
      <c r="V858" s="30"/>
      <c r="W858" s="30"/>
      <c r="X858" s="30"/>
      <c r="Y858" s="30"/>
      <c r="Z858" s="30"/>
      <c r="AA858" s="30"/>
      <c r="AB858" s="30"/>
      <c r="AC858" s="30"/>
      <c r="AD858" s="30"/>
    </row>
    <row r="859" spans="2:30" ht="12.75" customHeight="1" x14ac:dyDescent="0.2">
      <c r="B859" s="32"/>
      <c r="C859" s="52"/>
      <c r="D859" s="30"/>
      <c r="E859" s="30"/>
      <c r="F859" s="30"/>
      <c r="G859" s="30"/>
      <c r="H859" s="30"/>
      <c r="I859" s="30"/>
      <c r="J859" s="30"/>
      <c r="K859" s="30"/>
      <c r="L859" s="30"/>
      <c r="M859" s="30"/>
      <c r="N859" s="30"/>
      <c r="O859" s="30"/>
      <c r="P859" s="30"/>
      <c r="Q859" s="30"/>
      <c r="R859" s="30"/>
      <c r="S859" s="30"/>
      <c r="T859" s="30"/>
      <c r="U859" s="30"/>
      <c r="V859" s="30"/>
      <c r="W859" s="30"/>
      <c r="X859" s="30"/>
      <c r="Y859" s="30"/>
      <c r="Z859" s="30"/>
      <c r="AA859" s="30"/>
      <c r="AB859" s="30"/>
      <c r="AC859" s="30"/>
      <c r="AD859" s="30"/>
    </row>
    <row r="860" spans="2:30" ht="12.75" customHeight="1" x14ac:dyDescent="0.2">
      <c r="B860" s="32"/>
      <c r="C860" s="52"/>
      <c r="D860" s="30"/>
      <c r="E860" s="30"/>
      <c r="F860" s="30"/>
      <c r="G860" s="30"/>
      <c r="H860" s="30"/>
      <c r="I860" s="30"/>
      <c r="J860" s="30"/>
      <c r="K860" s="30"/>
      <c r="L860" s="30"/>
      <c r="M860" s="30"/>
      <c r="N860" s="30"/>
      <c r="O860" s="30"/>
      <c r="P860" s="30"/>
      <c r="Q860" s="30"/>
      <c r="R860" s="30"/>
      <c r="S860" s="30"/>
      <c r="T860" s="30"/>
      <c r="U860" s="30"/>
      <c r="V860" s="30"/>
      <c r="W860" s="30"/>
      <c r="X860" s="30"/>
      <c r="Y860" s="30"/>
      <c r="Z860" s="30"/>
      <c r="AA860" s="30"/>
      <c r="AB860" s="30"/>
      <c r="AC860" s="30"/>
      <c r="AD860" s="30"/>
    </row>
    <row r="861" spans="2:30" ht="12.75" customHeight="1" x14ac:dyDescent="0.2">
      <c r="B861" s="32"/>
      <c r="C861" s="52"/>
      <c r="D861" s="30"/>
      <c r="E861" s="30"/>
      <c r="F861" s="30"/>
      <c r="G861" s="30"/>
      <c r="H861" s="30"/>
      <c r="I861" s="30"/>
      <c r="J861" s="30"/>
      <c r="K861" s="30"/>
      <c r="L861" s="30"/>
      <c r="M861" s="30"/>
      <c r="N861" s="30"/>
      <c r="O861" s="30"/>
      <c r="P861" s="30"/>
      <c r="Q861" s="30"/>
      <c r="R861" s="30"/>
      <c r="S861" s="30"/>
      <c r="T861" s="30"/>
      <c r="U861" s="30"/>
      <c r="V861" s="30"/>
      <c r="W861" s="30"/>
      <c r="X861" s="30"/>
      <c r="Y861" s="30"/>
      <c r="Z861" s="30"/>
      <c r="AA861" s="30"/>
      <c r="AB861" s="30"/>
      <c r="AC861" s="30"/>
      <c r="AD861" s="30"/>
    </row>
    <row r="862" spans="2:30" ht="12.75" customHeight="1" x14ac:dyDescent="0.2">
      <c r="B862" s="32"/>
      <c r="C862" s="52"/>
      <c r="D862" s="30"/>
      <c r="E862" s="30"/>
      <c r="F862" s="30"/>
      <c r="G862" s="30"/>
      <c r="H862" s="30"/>
      <c r="I862" s="30"/>
      <c r="J862" s="30"/>
      <c r="K862" s="30"/>
      <c r="L862" s="30"/>
      <c r="M862" s="30"/>
      <c r="N862" s="30"/>
      <c r="O862" s="30"/>
      <c r="P862" s="30"/>
      <c r="Q862" s="30"/>
      <c r="R862" s="30"/>
      <c r="S862" s="30"/>
      <c r="T862" s="30"/>
      <c r="U862" s="30"/>
      <c r="V862" s="30"/>
      <c r="W862" s="30"/>
      <c r="X862" s="30"/>
      <c r="Y862" s="30"/>
      <c r="Z862" s="30"/>
      <c r="AA862" s="30"/>
      <c r="AB862" s="30"/>
      <c r="AC862" s="30"/>
      <c r="AD862" s="30"/>
    </row>
    <row r="863" spans="2:30" ht="12.75" customHeight="1" x14ac:dyDescent="0.2">
      <c r="B863" s="32"/>
      <c r="C863" s="52"/>
      <c r="D863" s="30"/>
      <c r="E863" s="30"/>
      <c r="F863" s="30"/>
      <c r="G863" s="30"/>
      <c r="H863" s="30"/>
      <c r="I863" s="30"/>
      <c r="J863" s="30"/>
      <c r="K863" s="30"/>
      <c r="L863" s="30"/>
      <c r="M863" s="30"/>
      <c r="N863" s="30"/>
      <c r="O863" s="30"/>
      <c r="P863" s="30"/>
      <c r="Q863" s="30"/>
      <c r="R863" s="30"/>
      <c r="S863" s="30"/>
      <c r="T863" s="30"/>
      <c r="U863" s="30"/>
      <c r="V863" s="30"/>
      <c r="W863" s="30"/>
      <c r="X863" s="30"/>
      <c r="Y863" s="30"/>
      <c r="Z863" s="30"/>
      <c r="AA863" s="30"/>
      <c r="AB863" s="30"/>
      <c r="AC863" s="30"/>
      <c r="AD863" s="30"/>
    </row>
    <row r="864" spans="2:30" ht="12.75" customHeight="1" x14ac:dyDescent="0.2">
      <c r="B864" s="32"/>
      <c r="C864" s="52"/>
      <c r="D864" s="30"/>
      <c r="E864" s="30"/>
      <c r="F864" s="30"/>
      <c r="G864" s="30"/>
      <c r="H864" s="30"/>
      <c r="I864" s="30"/>
      <c r="J864" s="30"/>
      <c r="K864" s="30"/>
      <c r="L864" s="30"/>
      <c r="M864" s="30"/>
      <c r="N864" s="30"/>
      <c r="O864" s="30"/>
      <c r="P864" s="30"/>
      <c r="Q864" s="30"/>
      <c r="R864" s="30"/>
      <c r="S864" s="30"/>
      <c r="T864" s="30"/>
      <c r="U864" s="30"/>
      <c r="V864" s="30"/>
      <c r="W864" s="30"/>
      <c r="X864" s="30"/>
      <c r="Y864" s="30"/>
      <c r="Z864" s="30"/>
      <c r="AA864" s="30"/>
      <c r="AB864" s="30"/>
      <c r="AC864" s="30"/>
      <c r="AD864" s="30"/>
    </row>
    <row r="865" spans="2:30" ht="12.75" customHeight="1" x14ac:dyDescent="0.2">
      <c r="B865" s="32"/>
      <c r="C865" s="52"/>
      <c r="D865" s="30"/>
      <c r="E865" s="30"/>
      <c r="F865" s="30"/>
      <c r="G865" s="30"/>
      <c r="H865" s="30"/>
      <c r="I865" s="30"/>
      <c r="J865" s="30"/>
      <c r="K865" s="30"/>
      <c r="L865" s="30"/>
      <c r="M865" s="30"/>
      <c r="N865" s="30"/>
      <c r="O865" s="30"/>
      <c r="P865" s="30"/>
      <c r="Q865" s="30"/>
      <c r="R865" s="30"/>
      <c r="S865" s="30"/>
      <c r="T865" s="30"/>
      <c r="U865" s="30"/>
      <c r="V865" s="30"/>
      <c r="W865" s="30"/>
      <c r="X865" s="30"/>
      <c r="Y865" s="30"/>
      <c r="Z865" s="30"/>
      <c r="AA865" s="30"/>
      <c r="AB865" s="30"/>
      <c r="AC865" s="30"/>
      <c r="AD865" s="30"/>
    </row>
    <row r="866" spans="2:30" ht="12.75" customHeight="1" x14ac:dyDescent="0.2">
      <c r="B866" s="32"/>
      <c r="C866" s="52"/>
      <c r="D866" s="30"/>
      <c r="E866" s="30"/>
      <c r="F866" s="30"/>
      <c r="G866" s="30"/>
      <c r="H866" s="30"/>
      <c r="I866" s="30"/>
      <c r="J866" s="30"/>
      <c r="K866" s="30"/>
      <c r="L866" s="30"/>
      <c r="M866" s="30"/>
      <c r="N866" s="30"/>
      <c r="O866" s="30"/>
      <c r="P866" s="30"/>
      <c r="Q866" s="30"/>
      <c r="R866" s="30"/>
      <c r="S866" s="30"/>
      <c r="T866" s="30"/>
      <c r="U866" s="30"/>
      <c r="V866" s="30"/>
      <c r="W866" s="30"/>
      <c r="X866" s="30"/>
      <c r="Y866" s="30"/>
      <c r="Z866" s="30"/>
      <c r="AA866" s="30"/>
      <c r="AB866" s="30"/>
      <c r="AC866" s="30"/>
      <c r="AD866" s="30"/>
    </row>
    <row r="867" spans="2:30" ht="12.75" customHeight="1" x14ac:dyDescent="0.2">
      <c r="B867" s="32"/>
      <c r="C867" s="52"/>
      <c r="D867" s="30"/>
      <c r="E867" s="30"/>
      <c r="F867" s="30"/>
      <c r="G867" s="30"/>
      <c r="H867" s="30"/>
      <c r="I867" s="30"/>
      <c r="J867" s="30"/>
      <c r="K867" s="30"/>
      <c r="L867" s="30"/>
      <c r="M867" s="30"/>
      <c r="N867" s="30"/>
      <c r="O867" s="30"/>
      <c r="P867" s="30"/>
      <c r="Q867" s="30"/>
      <c r="R867" s="30"/>
      <c r="S867" s="30"/>
      <c r="T867" s="30"/>
      <c r="U867" s="30"/>
      <c r="V867" s="30"/>
      <c r="W867" s="30"/>
      <c r="X867" s="30"/>
      <c r="Y867" s="30"/>
      <c r="Z867" s="30"/>
      <c r="AA867" s="30"/>
      <c r="AB867" s="30"/>
      <c r="AC867" s="30"/>
      <c r="AD867" s="30"/>
    </row>
    <row r="868" spans="2:30" ht="12.75" customHeight="1" x14ac:dyDescent="0.2">
      <c r="B868" s="32"/>
      <c r="C868" s="52"/>
      <c r="D868" s="30"/>
      <c r="E868" s="30"/>
      <c r="F868" s="30"/>
      <c r="G868" s="30"/>
      <c r="H868" s="30"/>
      <c r="I868" s="30"/>
      <c r="J868" s="30"/>
      <c r="K868" s="30"/>
      <c r="L868" s="30"/>
      <c r="M868" s="30"/>
      <c r="N868" s="30"/>
      <c r="O868" s="30"/>
      <c r="P868" s="30"/>
      <c r="Q868" s="30"/>
      <c r="R868" s="30"/>
      <c r="S868" s="30"/>
      <c r="T868" s="30"/>
      <c r="U868" s="30"/>
      <c r="V868" s="30"/>
      <c r="W868" s="30"/>
      <c r="X868" s="30"/>
      <c r="Y868" s="30"/>
      <c r="Z868" s="30"/>
      <c r="AA868" s="30"/>
      <c r="AB868" s="30"/>
      <c r="AC868" s="30"/>
      <c r="AD868" s="30"/>
    </row>
    <row r="869" spans="2:30" ht="12.75" customHeight="1" x14ac:dyDescent="0.2">
      <c r="B869" s="32"/>
      <c r="C869" s="52"/>
      <c r="D869" s="30"/>
      <c r="E869" s="30"/>
      <c r="F869" s="30"/>
      <c r="G869" s="30"/>
      <c r="H869" s="30"/>
      <c r="I869" s="30"/>
      <c r="J869" s="30"/>
      <c r="K869" s="30"/>
      <c r="L869" s="30"/>
      <c r="M869" s="30"/>
      <c r="N869" s="30"/>
      <c r="O869" s="30"/>
      <c r="P869" s="30"/>
      <c r="Q869" s="30"/>
      <c r="R869" s="30"/>
      <c r="S869" s="30"/>
      <c r="T869" s="30"/>
      <c r="U869" s="30"/>
      <c r="V869" s="30"/>
      <c r="W869" s="30"/>
      <c r="X869" s="30"/>
      <c r="Y869" s="30"/>
      <c r="Z869" s="30"/>
      <c r="AA869" s="30"/>
      <c r="AB869" s="30"/>
      <c r="AC869" s="30"/>
      <c r="AD869" s="30"/>
    </row>
    <row r="870" spans="2:30" ht="12.75" customHeight="1" x14ac:dyDescent="0.2">
      <c r="B870" s="32"/>
      <c r="C870" s="52"/>
      <c r="D870" s="30"/>
      <c r="E870" s="30"/>
      <c r="F870" s="30"/>
      <c r="G870" s="30"/>
      <c r="H870" s="30"/>
      <c r="I870" s="30"/>
      <c r="J870" s="30"/>
      <c r="K870" s="30"/>
      <c r="L870" s="30"/>
      <c r="M870" s="30"/>
      <c r="N870" s="30"/>
      <c r="O870" s="30"/>
      <c r="P870" s="30"/>
      <c r="Q870" s="30"/>
      <c r="R870" s="30"/>
      <c r="S870" s="30"/>
      <c r="T870" s="30"/>
      <c r="U870" s="30"/>
      <c r="V870" s="30"/>
      <c r="W870" s="30"/>
      <c r="X870" s="30"/>
      <c r="Y870" s="30"/>
      <c r="Z870" s="30"/>
      <c r="AA870" s="30"/>
      <c r="AB870" s="30"/>
      <c r="AC870" s="30"/>
      <c r="AD870" s="30"/>
    </row>
    <row r="871" spans="2:30" ht="12.75" customHeight="1" x14ac:dyDescent="0.2">
      <c r="B871" s="32"/>
      <c r="C871" s="52"/>
      <c r="D871" s="30"/>
      <c r="E871" s="30"/>
      <c r="F871" s="30"/>
      <c r="G871" s="30"/>
      <c r="H871" s="30"/>
      <c r="I871" s="30"/>
      <c r="J871" s="30"/>
      <c r="K871" s="30"/>
      <c r="L871" s="30"/>
      <c r="M871" s="30"/>
      <c r="N871" s="30"/>
      <c r="O871" s="30"/>
      <c r="P871" s="30"/>
      <c r="Q871" s="30"/>
      <c r="R871" s="30"/>
      <c r="S871" s="30"/>
      <c r="T871" s="30"/>
      <c r="U871" s="30"/>
      <c r="V871" s="30"/>
      <c r="W871" s="30"/>
      <c r="X871" s="30"/>
      <c r="Y871" s="30"/>
      <c r="Z871" s="30"/>
      <c r="AA871" s="30"/>
      <c r="AB871" s="30"/>
      <c r="AC871" s="30"/>
      <c r="AD871" s="30"/>
    </row>
    <row r="872" spans="2:30" ht="12.75" customHeight="1" x14ac:dyDescent="0.2">
      <c r="B872" s="32"/>
      <c r="C872" s="52"/>
      <c r="D872" s="30"/>
      <c r="E872" s="30"/>
      <c r="F872" s="30"/>
      <c r="G872" s="30"/>
      <c r="H872" s="30"/>
      <c r="I872" s="30"/>
      <c r="J872" s="30"/>
      <c r="K872" s="30"/>
      <c r="L872" s="30"/>
      <c r="M872" s="30"/>
      <c r="N872" s="30"/>
      <c r="O872" s="30"/>
      <c r="P872" s="30"/>
      <c r="Q872" s="30"/>
      <c r="R872" s="30"/>
      <c r="S872" s="30"/>
      <c r="T872" s="30"/>
      <c r="U872" s="30"/>
      <c r="V872" s="30"/>
      <c r="W872" s="30"/>
      <c r="X872" s="30"/>
      <c r="Y872" s="30"/>
      <c r="Z872" s="30"/>
      <c r="AA872" s="30"/>
      <c r="AB872" s="30"/>
      <c r="AC872" s="30"/>
      <c r="AD872" s="30"/>
    </row>
    <row r="873" spans="2:30" ht="12.75" customHeight="1" x14ac:dyDescent="0.2">
      <c r="B873" s="32"/>
      <c r="C873" s="52"/>
      <c r="D873" s="30"/>
      <c r="E873" s="30"/>
      <c r="F873" s="30"/>
      <c r="G873" s="30"/>
      <c r="H873" s="30"/>
      <c r="I873" s="30"/>
      <c r="J873" s="30"/>
      <c r="K873" s="30"/>
      <c r="L873" s="30"/>
      <c r="M873" s="30"/>
      <c r="N873" s="30"/>
      <c r="O873" s="30"/>
      <c r="P873" s="30"/>
      <c r="Q873" s="30"/>
      <c r="R873" s="30"/>
      <c r="S873" s="30"/>
      <c r="T873" s="30"/>
      <c r="U873" s="30"/>
      <c r="V873" s="30"/>
      <c r="W873" s="30"/>
      <c r="X873" s="30"/>
      <c r="Y873" s="30"/>
      <c r="Z873" s="30"/>
      <c r="AA873" s="30"/>
      <c r="AB873" s="30"/>
      <c r="AC873" s="30"/>
      <c r="AD873" s="30"/>
    </row>
    <row r="874" spans="2:30" ht="12.75" customHeight="1" x14ac:dyDescent="0.2">
      <c r="B874" s="32"/>
      <c r="C874" s="52"/>
      <c r="D874" s="30"/>
      <c r="E874" s="30"/>
      <c r="F874" s="30"/>
      <c r="G874" s="30"/>
      <c r="H874" s="30"/>
      <c r="I874" s="30"/>
      <c r="J874" s="30"/>
      <c r="K874" s="30"/>
      <c r="L874" s="30"/>
      <c r="M874" s="30"/>
      <c r="N874" s="30"/>
      <c r="O874" s="30"/>
      <c r="P874" s="30"/>
      <c r="Q874" s="30"/>
      <c r="R874" s="30"/>
      <c r="S874" s="30"/>
      <c r="T874" s="30"/>
      <c r="U874" s="30"/>
      <c r="V874" s="30"/>
      <c r="W874" s="30"/>
      <c r="X874" s="30"/>
      <c r="Y874" s="30"/>
      <c r="Z874" s="30"/>
      <c r="AA874" s="30"/>
      <c r="AB874" s="30"/>
      <c r="AC874" s="30"/>
      <c r="AD874" s="30"/>
    </row>
    <row r="875" spans="2:30" ht="12.75" customHeight="1" x14ac:dyDescent="0.2">
      <c r="B875" s="32"/>
      <c r="C875" s="52"/>
      <c r="D875" s="30"/>
      <c r="E875" s="30"/>
      <c r="F875" s="30"/>
      <c r="G875" s="30"/>
      <c r="H875" s="30"/>
      <c r="I875" s="30"/>
      <c r="J875" s="30"/>
      <c r="K875" s="30"/>
      <c r="L875" s="30"/>
      <c r="M875" s="30"/>
      <c r="N875" s="30"/>
      <c r="O875" s="30"/>
      <c r="P875" s="30"/>
      <c r="Q875" s="30"/>
      <c r="R875" s="30"/>
      <c r="S875" s="30"/>
      <c r="T875" s="30"/>
      <c r="U875" s="30"/>
      <c r="V875" s="30"/>
      <c r="W875" s="30"/>
      <c r="X875" s="30"/>
      <c r="Y875" s="30"/>
      <c r="Z875" s="30"/>
      <c r="AA875" s="30"/>
      <c r="AB875" s="30"/>
      <c r="AC875" s="30"/>
      <c r="AD875" s="30"/>
    </row>
    <row r="876" spans="2:30" ht="12.75" customHeight="1" x14ac:dyDescent="0.2">
      <c r="B876" s="32"/>
      <c r="C876" s="52"/>
      <c r="D876" s="30"/>
      <c r="E876" s="30"/>
      <c r="F876" s="30"/>
      <c r="G876" s="30"/>
      <c r="H876" s="30"/>
      <c r="I876" s="30"/>
      <c r="J876" s="30"/>
      <c r="K876" s="30"/>
      <c r="L876" s="30"/>
      <c r="M876" s="30"/>
      <c r="N876" s="30"/>
      <c r="O876" s="30"/>
      <c r="P876" s="30"/>
      <c r="Q876" s="30"/>
      <c r="R876" s="30"/>
      <c r="S876" s="30"/>
      <c r="T876" s="30"/>
      <c r="U876" s="30"/>
      <c r="V876" s="30"/>
      <c r="W876" s="30"/>
      <c r="X876" s="30"/>
      <c r="Y876" s="30"/>
      <c r="Z876" s="30"/>
      <c r="AA876" s="30"/>
      <c r="AB876" s="30"/>
      <c r="AC876" s="30"/>
      <c r="AD876" s="30"/>
    </row>
    <row r="877" spans="2:30" ht="12.75" customHeight="1" x14ac:dyDescent="0.2">
      <c r="B877" s="32"/>
      <c r="C877" s="52"/>
      <c r="D877" s="30"/>
      <c r="E877" s="30"/>
      <c r="F877" s="30"/>
      <c r="G877" s="30"/>
      <c r="H877" s="30"/>
      <c r="I877" s="30"/>
      <c r="J877" s="30"/>
      <c r="K877" s="30"/>
      <c r="L877" s="30"/>
      <c r="M877" s="30"/>
      <c r="N877" s="30"/>
      <c r="O877" s="30"/>
      <c r="P877" s="30"/>
      <c r="Q877" s="30"/>
      <c r="R877" s="30"/>
      <c r="S877" s="30"/>
      <c r="T877" s="30"/>
      <c r="U877" s="30"/>
      <c r="V877" s="30"/>
      <c r="W877" s="30"/>
      <c r="X877" s="30"/>
      <c r="Y877" s="30"/>
      <c r="Z877" s="30"/>
      <c r="AA877" s="30"/>
      <c r="AB877" s="30"/>
      <c r="AC877" s="30"/>
      <c r="AD877" s="30"/>
    </row>
    <row r="878" spans="2:30" ht="12.75" customHeight="1" x14ac:dyDescent="0.2">
      <c r="B878" s="32"/>
      <c r="C878" s="52"/>
      <c r="D878" s="30"/>
      <c r="E878" s="30"/>
      <c r="F878" s="30"/>
      <c r="G878" s="30"/>
      <c r="H878" s="30"/>
      <c r="I878" s="30"/>
      <c r="J878" s="30"/>
      <c r="K878" s="30"/>
      <c r="L878" s="30"/>
      <c r="M878" s="30"/>
      <c r="N878" s="30"/>
      <c r="O878" s="30"/>
      <c r="P878" s="30"/>
      <c r="Q878" s="30"/>
      <c r="R878" s="30"/>
      <c r="S878" s="30"/>
      <c r="T878" s="30"/>
      <c r="U878" s="30"/>
      <c r="V878" s="30"/>
      <c r="W878" s="30"/>
      <c r="X878" s="30"/>
      <c r="Y878" s="30"/>
      <c r="Z878" s="30"/>
      <c r="AA878" s="30"/>
      <c r="AB878" s="30"/>
      <c r="AC878" s="30"/>
      <c r="AD878" s="30"/>
    </row>
    <row r="879" spans="2:30" ht="12.75" customHeight="1" x14ac:dyDescent="0.2">
      <c r="B879" s="32"/>
      <c r="C879" s="52"/>
      <c r="D879" s="30"/>
      <c r="E879" s="30"/>
      <c r="F879" s="30"/>
      <c r="G879" s="30"/>
      <c r="H879" s="30"/>
      <c r="I879" s="30"/>
      <c r="J879" s="30"/>
      <c r="K879" s="30"/>
      <c r="L879" s="30"/>
      <c r="M879" s="30"/>
      <c r="N879" s="30"/>
      <c r="O879" s="30"/>
      <c r="P879" s="30"/>
      <c r="Q879" s="30"/>
      <c r="R879" s="30"/>
      <c r="S879" s="30"/>
      <c r="T879" s="30"/>
      <c r="U879" s="30"/>
      <c r="V879" s="30"/>
      <c r="W879" s="30"/>
      <c r="X879" s="30"/>
      <c r="Y879" s="30"/>
      <c r="Z879" s="30"/>
      <c r="AA879" s="30"/>
      <c r="AB879" s="30"/>
      <c r="AC879" s="30"/>
      <c r="AD879" s="30"/>
    </row>
    <row r="880" spans="2:30" ht="12.75" customHeight="1" x14ac:dyDescent="0.2">
      <c r="B880" s="32"/>
      <c r="C880" s="52"/>
      <c r="D880" s="30"/>
      <c r="E880" s="30"/>
      <c r="F880" s="30"/>
      <c r="G880" s="30"/>
      <c r="H880" s="30"/>
      <c r="I880" s="30"/>
      <c r="J880" s="30"/>
      <c r="K880" s="30"/>
      <c r="L880" s="30"/>
      <c r="M880" s="30"/>
      <c r="N880" s="30"/>
      <c r="O880" s="30"/>
      <c r="P880" s="30"/>
      <c r="Q880" s="30"/>
      <c r="R880" s="30"/>
      <c r="S880" s="30"/>
      <c r="T880" s="30"/>
      <c r="U880" s="30"/>
      <c r="V880" s="30"/>
      <c r="W880" s="30"/>
      <c r="X880" s="30"/>
      <c r="Y880" s="30"/>
      <c r="Z880" s="30"/>
      <c r="AA880" s="30"/>
      <c r="AB880" s="30"/>
      <c r="AC880" s="30"/>
      <c r="AD880" s="30"/>
    </row>
    <row r="881" spans="2:30" ht="12.75" customHeight="1" x14ac:dyDescent="0.2">
      <c r="B881" s="32"/>
      <c r="C881" s="52"/>
      <c r="D881" s="30"/>
      <c r="E881" s="30"/>
      <c r="F881" s="30"/>
      <c r="G881" s="30"/>
      <c r="H881" s="30"/>
      <c r="I881" s="30"/>
      <c r="J881" s="30"/>
      <c r="K881" s="30"/>
      <c r="L881" s="30"/>
      <c r="M881" s="30"/>
      <c r="N881" s="30"/>
      <c r="O881" s="30"/>
      <c r="P881" s="30"/>
      <c r="Q881" s="30"/>
      <c r="R881" s="30"/>
      <c r="S881" s="30"/>
      <c r="T881" s="30"/>
      <c r="U881" s="30"/>
      <c r="V881" s="30"/>
      <c r="W881" s="30"/>
      <c r="X881" s="30"/>
      <c r="Y881" s="30"/>
      <c r="Z881" s="30"/>
      <c r="AA881" s="30"/>
      <c r="AB881" s="30"/>
      <c r="AC881" s="30"/>
      <c r="AD881" s="30"/>
    </row>
    <row r="882" spans="2:30" ht="12.75" customHeight="1" x14ac:dyDescent="0.2">
      <c r="B882" s="32"/>
      <c r="C882" s="52"/>
      <c r="D882" s="30"/>
      <c r="E882" s="30"/>
      <c r="F882" s="30"/>
      <c r="G882" s="30"/>
      <c r="H882" s="30"/>
      <c r="I882" s="30"/>
      <c r="J882" s="30"/>
      <c r="K882" s="30"/>
      <c r="L882" s="30"/>
      <c r="M882" s="30"/>
      <c r="N882" s="30"/>
      <c r="O882" s="30"/>
      <c r="P882" s="30"/>
      <c r="Q882" s="30"/>
      <c r="R882" s="30"/>
      <c r="S882" s="30"/>
      <c r="T882" s="30"/>
      <c r="U882" s="30"/>
      <c r="V882" s="30"/>
      <c r="W882" s="30"/>
      <c r="X882" s="30"/>
      <c r="Y882" s="30"/>
      <c r="Z882" s="30"/>
      <c r="AA882" s="30"/>
      <c r="AB882" s="30"/>
      <c r="AC882" s="30"/>
      <c r="AD882" s="30"/>
    </row>
    <row r="883" spans="2:30" ht="12.75" customHeight="1" x14ac:dyDescent="0.2">
      <c r="B883" s="32"/>
      <c r="C883" s="52"/>
      <c r="D883" s="30"/>
      <c r="E883" s="30"/>
      <c r="F883" s="30"/>
      <c r="G883" s="30"/>
      <c r="H883" s="30"/>
      <c r="I883" s="30"/>
      <c r="J883" s="30"/>
      <c r="K883" s="30"/>
      <c r="L883" s="30"/>
      <c r="M883" s="30"/>
      <c r="N883" s="30"/>
      <c r="O883" s="30"/>
      <c r="P883" s="30"/>
      <c r="Q883" s="30"/>
      <c r="R883" s="30"/>
      <c r="S883" s="30"/>
      <c r="T883" s="30"/>
      <c r="U883" s="30"/>
      <c r="V883" s="30"/>
      <c r="W883" s="30"/>
      <c r="X883" s="30"/>
      <c r="Y883" s="30"/>
      <c r="Z883" s="30"/>
      <c r="AA883" s="30"/>
      <c r="AB883" s="30"/>
      <c r="AC883" s="30"/>
      <c r="AD883" s="30"/>
    </row>
    <row r="884" spans="2:30" ht="12.75" customHeight="1" x14ac:dyDescent="0.2">
      <c r="B884" s="32"/>
      <c r="C884" s="52"/>
      <c r="D884" s="30"/>
      <c r="E884" s="30"/>
      <c r="F884" s="30"/>
      <c r="G884" s="30"/>
      <c r="H884" s="30"/>
      <c r="I884" s="30"/>
      <c r="J884" s="30"/>
      <c r="K884" s="30"/>
      <c r="L884" s="30"/>
      <c r="M884" s="30"/>
      <c r="N884" s="30"/>
      <c r="O884" s="30"/>
      <c r="P884" s="30"/>
      <c r="Q884" s="30"/>
      <c r="R884" s="30"/>
      <c r="S884" s="30"/>
      <c r="T884" s="30"/>
      <c r="U884" s="30"/>
      <c r="V884" s="30"/>
      <c r="W884" s="30"/>
      <c r="X884" s="30"/>
      <c r="Y884" s="30"/>
      <c r="Z884" s="30"/>
      <c r="AA884" s="30"/>
      <c r="AB884" s="30"/>
      <c r="AC884" s="30"/>
      <c r="AD884" s="30"/>
    </row>
    <row r="885" spans="2:30" ht="12.75" customHeight="1" x14ac:dyDescent="0.2">
      <c r="B885" s="32"/>
      <c r="C885" s="52"/>
      <c r="D885" s="30"/>
      <c r="E885" s="30"/>
      <c r="F885" s="30"/>
      <c r="G885" s="30"/>
      <c r="H885" s="30"/>
      <c r="I885" s="30"/>
      <c r="J885" s="30"/>
      <c r="K885" s="30"/>
      <c r="L885" s="30"/>
      <c r="M885" s="30"/>
      <c r="N885" s="30"/>
      <c r="O885" s="30"/>
      <c r="P885" s="30"/>
      <c r="Q885" s="30"/>
      <c r="R885" s="30"/>
      <c r="S885" s="30"/>
      <c r="T885" s="30"/>
      <c r="U885" s="30"/>
      <c r="V885" s="30"/>
      <c r="W885" s="30"/>
      <c r="X885" s="30"/>
      <c r="Y885" s="30"/>
      <c r="Z885" s="30"/>
      <c r="AA885" s="30"/>
      <c r="AB885" s="30"/>
      <c r="AC885" s="30"/>
      <c r="AD885" s="30"/>
    </row>
    <row r="886" spans="2:30" ht="12.75" customHeight="1" x14ac:dyDescent="0.2">
      <c r="B886" s="32"/>
      <c r="C886" s="52"/>
      <c r="D886" s="30"/>
      <c r="E886" s="30"/>
      <c r="F886" s="30"/>
      <c r="G886" s="30"/>
      <c r="H886" s="30"/>
      <c r="I886" s="30"/>
      <c r="J886" s="30"/>
      <c r="K886" s="30"/>
      <c r="L886" s="30"/>
      <c r="M886" s="30"/>
      <c r="N886" s="30"/>
      <c r="O886" s="30"/>
      <c r="P886" s="30"/>
      <c r="Q886" s="30"/>
      <c r="R886" s="30"/>
      <c r="S886" s="30"/>
      <c r="T886" s="30"/>
      <c r="U886" s="30"/>
      <c r="V886" s="30"/>
      <c r="W886" s="30"/>
      <c r="X886" s="30"/>
      <c r="Y886" s="30"/>
      <c r="Z886" s="30"/>
      <c r="AA886" s="30"/>
      <c r="AB886" s="30"/>
      <c r="AC886" s="30"/>
      <c r="AD886" s="30"/>
    </row>
    <row r="887" spans="2:30" ht="12.75" customHeight="1" x14ac:dyDescent="0.2">
      <c r="B887" s="32"/>
      <c r="C887" s="52"/>
      <c r="D887" s="30"/>
      <c r="E887" s="30"/>
      <c r="F887" s="30"/>
      <c r="G887" s="30"/>
      <c r="H887" s="30"/>
      <c r="I887" s="30"/>
      <c r="J887" s="30"/>
      <c r="K887" s="30"/>
      <c r="L887" s="30"/>
      <c r="M887" s="30"/>
      <c r="N887" s="30"/>
      <c r="O887" s="30"/>
      <c r="P887" s="30"/>
      <c r="Q887" s="30"/>
      <c r="R887" s="30"/>
      <c r="S887" s="30"/>
      <c r="T887" s="30"/>
      <c r="U887" s="30"/>
      <c r="V887" s="30"/>
      <c r="W887" s="30"/>
      <c r="X887" s="30"/>
      <c r="Y887" s="30"/>
      <c r="Z887" s="30"/>
      <c r="AA887" s="30"/>
      <c r="AB887" s="30"/>
      <c r="AC887" s="30"/>
      <c r="AD887" s="30"/>
    </row>
    <row r="888" spans="2:30" ht="12.75" customHeight="1" x14ac:dyDescent="0.2">
      <c r="B888" s="32"/>
      <c r="C888" s="52"/>
      <c r="D888" s="30"/>
      <c r="E888" s="30"/>
      <c r="F888" s="30"/>
      <c r="G888" s="30"/>
      <c r="H888" s="30"/>
      <c r="I888" s="30"/>
      <c r="J888" s="30"/>
      <c r="K888" s="30"/>
      <c r="L888" s="30"/>
      <c r="M888" s="30"/>
      <c r="N888" s="30"/>
      <c r="O888" s="30"/>
      <c r="P888" s="30"/>
      <c r="Q888" s="30"/>
      <c r="R888" s="30"/>
      <c r="S888" s="30"/>
      <c r="T888" s="30"/>
      <c r="U888" s="30"/>
      <c r="V888" s="30"/>
      <c r="W888" s="30"/>
      <c r="X888" s="30"/>
      <c r="Y888" s="30"/>
      <c r="Z888" s="30"/>
      <c r="AA888" s="30"/>
      <c r="AB888" s="30"/>
      <c r="AC888" s="30"/>
      <c r="AD888" s="30"/>
    </row>
    <row r="889" spans="2:30" ht="12.75" customHeight="1" x14ac:dyDescent="0.2">
      <c r="B889" s="32"/>
      <c r="C889" s="52"/>
      <c r="D889" s="30"/>
      <c r="E889" s="30"/>
      <c r="F889" s="30"/>
      <c r="G889" s="30"/>
      <c r="H889" s="30"/>
      <c r="I889" s="30"/>
      <c r="J889" s="30"/>
      <c r="K889" s="30"/>
      <c r="L889" s="30"/>
      <c r="M889" s="30"/>
      <c r="N889" s="30"/>
      <c r="O889" s="30"/>
      <c r="P889" s="30"/>
      <c r="Q889" s="30"/>
      <c r="R889" s="30"/>
      <c r="S889" s="30"/>
      <c r="T889" s="30"/>
      <c r="U889" s="30"/>
      <c r="V889" s="30"/>
      <c r="W889" s="30"/>
      <c r="X889" s="30"/>
      <c r="Y889" s="30"/>
      <c r="Z889" s="30"/>
      <c r="AA889" s="30"/>
      <c r="AB889" s="30"/>
      <c r="AC889" s="30"/>
      <c r="AD889" s="30"/>
    </row>
    <row r="890" spans="2:30" ht="12.75" customHeight="1" x14ac:dyDescent="0.2">
      <c r="B890" s="32"/>
      <c r="C890" s="52"/>
      <c r="D890" s="30"/>
      <c r="E890" s="30"/>
      <c r="F890" s="30"/>
      <c r="G890" s="30"/>
      <c r="H890" s="30"/>
      <c r="I890" s="30"/>
      <c r="J890" s="30"/>
      <c r="K890" s="30"/>
      <c r="L890" s="30"/>
      <c r="M890" s="30"/>
      <c r="N890" s="30"/>
      <c r="O890" s="30"/>
      <c r="P890" s="30"/>
      <c r="Q890" s="30"/>
      <c r="R890" s="30"/>
      <c r="S890" s="30"/>
      <c r="T890" s="30"/>
      <c r="U890" s="30"/>
      <c r="V890" s="30"/>
      <c r="W890" s="30"/>
      <c r="X890" s="30"/>
      <c r="Y890" s="30"/>
      <c r="Z890" s="30"/>
      <c r="AA890" s="30"/>
      <c r="AB890" s="30"/>
      <c r="AC890" s="30"/>
      <c r="AD890" s="30"/>
    </row>
    <row r="891" spans="2:30" ht="12.75" customHeight="1" x14ac:dyDescent="0.2">
      <c r="B891" s="32"/>
      <c r="C891" s="52"/>
      <c r="D891" s="30"/>
      <c r="E891" s="30"/>
      <c r="F891" s="30"/>
      <c r="G891" s="30"/>
      <c r="H891" s="30"/>
      <c r="I891" s="30"/>
      <c r="J891" s="30"/>
      <c r="K891" s="30"/>
      <c r="L891" s="30"/>
      <c r="M891" s="30"/>
      <c r="N891" s="30"/>
      <c r="O891" s="30"/>
      <c r="P891" s="30"/>
      <c r="Q891" s="30"/>
      <c r="R891" s="30"/>
      <c r="S891" s="30"/>
      <c r="T891" s="30"/>
      <c r="U891" s="30"/>
      <c r="V891" s="30"/>
      <c r="W891" s="30"/>
      <c r="X891" s="30"/>
      <c r="Y891" s="30"/>
      <c r="Z891" s="30"/>
      <c r="AA891" s="30"/>
      <c r="AB891" s="30"/>
      <c r="AC891" s="30"/>
      <c r="AD891" s="30"/>
    </row>
    <row r="892" spans="2:30" ht="12.75" customHeight="1" x14ac:dyDescent="0.2">
      <c r="B892" s="32"/>
      <c r="C892" s="52"/>
      <c r="D892" s="30"/>
      <c r="E892" s="30"/>
      <c r="F892" s="30"/>
      <c r="G892" s="30"/>
      <c r="H892" s="30"/>
      <c r="I892" s="30"/>
      <c r="J892" s="30"/>
      <c r="K892" s="30"/>
      <c r="L892" s="30"/>
      <c r="M892" s="30"/>
      <c r="N892" s="30"/>
      <c r="O892" s="30"/>
      <c r="P892" s="30"/>
      <c r="Q892" s="30"/>
      <c r="R892" s="30"/>
      <c r="S892" s="30"/>
      <c r="T892" s="30"/>
      <c r="U892" s="30"/>
      <c r="V892" s="30"/>
      <c r="W892" s="30"/>
      <c r="X892" s="30"/>
      <c r="Y892" s="30"/>
      <c r="Z892" s="30"/>
      <c r="AA892" s="30"/>
      <c r="AB892" s="30"/>
      <c r="AC892" s="30"/>
      <c r="AD892" s="30"/>
    </row>
    <row r="893" spans="2:30" ht="12.75" customHeight="1" x14ac:dyDescent="0.2">
      <c r="B893" s="32"/>
      <c r="C893" s="52"/>
      <c r="D893" s="30"/>
      <c r="E893" s="30"/>
      <c r="F893" s="30"/>
      <c r="G893" s="30"/>
      <c r="H893" s="30"/>
      <c r="I893" s="30"/>
      <c r="J893" s="30"/>
      <c r="K893" s="30"/>
      <c r="L893" s="30"/>
      <c r="M893" s="30"/>
      <c r="N893" s="30"/>
      <c r="O893" s="30"/>
      <c r="P893" s="30"/>
      <c r="Q893" s="30"/>
      <c r="R893" s="30"/>
      <c r="S893" s="30"/>
      <c r="T893" s="30"/>
      <c r="U893" s="30"/>
      <c r="V893" s="30"/>
      <c r="W893" s="30"/>
      <c r="X893" s="30"/>
      <c r="Y893" s="30"/>
      <c r="Z893" s="30"/>
      <c r="AA893" s="30"/>
      <c r="AB893" s="30"/>
      <c r="AC893" s="30"/>
      <c r="AD893" s="30"/>
    </row>
    <row r="894" spans="2:30" ht="12.75" customHeight="1" x14ac:dyDescent="0.2">
      <c r="B894" s="32"/>
      <c r="C894" s="52"/>
      <c r="D894" s="30"/>
      <c r="E894" s="30"/>
      <c r="F894" s="30"/>
      <c r="G894" s="30"/>
      <c r="H894" s="30"/>
      <c r="I894" s="30"/>
      <c r="J894" s="30"/>
      <c r="K894" s="30"/>
      <c r="L894" s="30"/>
      <c r="M894" s="30"/>
      <c r="N894" s="30"/>
      <c r="O894" s="30"/>
      <c r="P894" s="30"/>
      <c r="Q894" s="30"/>
      <c r="R894" s="30"/>
      <c r="S894" s="30"/>
      <c r="T894" s="30"/>
      <c r="U894" s="30"/>
      <c r="V894" s="30"/>
      <c r="W894" s="30"/>
      <c r="X894" s="30"/>
      <c r="Y894" s="30"/>
      <c r="Z894" s="30"/>
      <c r="AA894" s="30"/>
      <c r="AB894" s="30"/>
      <c r="AC894" s="30"/>
      <c r="AD894" s="30"/>
    </row>
    <row r="895" spans="2:30" ht="12.75" customHeight="1" x14ac:dyDescent="0.2">
      <c r="B895" s="32"/>
      <c r="C895" s="52"/>
      <c r="D895" s="30"/>
      <c r="E895" s="30"/>
      <c r="F895" s="30"/>
      <c r="G895" s="30"/>
      <c r="H895" s="30"/>
      <c r="I895" s="30"/>
      <c r="J895" s="30"/>
      <c r="K895" s="30"/>
      <c r="L895" s="30"/>
      <c r="M895" s="30"/>
      <c r="N895" s="30"/>
      <c r="O895" s="30"/>
      <c r="P895" s="30"/>
      <c r="Q895" s="30"/>
      <c r="R895" s="30"/>
      <c r="S895" s="30"/>
      <c r="T895" s="30"/>
      <c r="U895" s="30"/>
      <c r="V895" s="30"/>
      <c r="W895" s="30"/>
      <c r="X895" s="30"/>
      <c r="Y895" s="30"/>
      <c r="Z895" s="30"/>
      <c r="AA895" s="30"/>
      <c r="AB895" s="30"/>
      <c r="AC895" s="30"/>
      <c r="AD895" s="30"/>
    </row>
    <row r="896" spans="2:30" ht="12.75" customHeight="1" x14ac:dyDescent="0.2">
      <c r="B896" s="32"/>
      <c r="C896" s="52"/>
      <c r="D896" s="30"/>
      <c r="E896" s="30"/>
      <c r="F896" s="30"/>
      <c r="G896" s="30"/>
      <c r="H896" s="30"/>
      <c r="I896" s="30"/>
      <c r="J896" s="30"/>
      <c r="K896" s="30"/>
      <c r="L896" s="30"/>
      <c r="M896" s="30"/>
      <c r="N896" s="30"/>
      <c r="O896" s="30"/>
      <c r="P896" s="30"/>
      <c r="Q896" s="30"/>
      <c r="R896" s="30"/>
      <c r="S896" s="30"/>
      <c r="T896" s="30"/>
      <c r="U896" s="30"/>
      <c r="V896" s="30"/>
      <c r="W896" s="30"/>
      <c r="X896" s="30"/>
      <c r="Y896" s="30"/>
      <c r="Z896" s="30"/>
      <c r="AA896" s="30"/>
      <c r="AB896" s="30"/>
      <c r="AC896" s="30"/>
      <c r="AD896" s="30"/>
    </row>
    <row r="897" spans="2:30" ht="12.75" customHeight="1" x14ac:dyDescent="0.2">
      <c r="B897" s="32"/>
      <c r="C897" s="52"/>
      <c r="D897" s="30"/>
      <c r="E897" s="30"/>
      <c r="F897" s="30"/>
      <c r="G897" s="30"/>
      <c r="H897" s="30"/>
      <c r="I897" s="30"/>
      <c r="J897" s="30"/>
      <c r="K897" s="30"/>
      <c r="L897" s="30"/>
      <c r="M897" s="30"/>
      <c r="N897" s="30"/>
      <c r="O897" s="30"/>
      <c r="P897" s="30"/>
      <c r="Q897" s="30"/>
      <c r="R897" s="30"/>
      <c r="S897" s="30"/>
      <c r="T897" s="30"/>
      <c r="U897" s="30"/>
      <c r="V897" s="30"/>
      <c r="W897" s="30"/>
      <c r="X897" s="30"/>
      <c r="Y897" s="30"/>
      <c r="Z897" s="30"/>
      <c r="AA897" s="30"/>
      <c r="AB897" s="30"/>
      <c r="AC897" s="30"/>
      <c r="AD897" s="30"/>
    </row>
    <row r="898" spans="2:30" ht="12.75" customHeight="1" x14ac:dyDescent="0.2">
      <c r="B898" s="32"/>
      <c r="C898" s="52"/>
      <c r="D898" s="30"/>
      <c r="E898" s="30"/>
      <c r="F898" s="30"/>
      <c r="G898" s="30"/>
      <c r="H898" s="30"/>
      <c r="I898" s="30"/>
      <c r="J898" s="30"/>
      <c r="K898" s="30"/>
      <c r="L898" s="30"/>
      <c r="M898" s="30"/>
      <c r="N898" s="30"/>
      <c r="O898" s="30"/>
      <c r="P898" s="30"/>
      <c r="Q898" s="30"/>
      <c r="R898" s="30"/>
      <c r="S898" s="30"/>
      <c r="T898" s="30"/>
      <c r="U898" s="30"/>
      <c r="V898" s="30"/>
      <c r="W898" s="30"/>
      <c r="X898" s="30"/>
      <c r="Y898" s="30"/>
      <c r="Z898" s="30"/>
      <c r="AA898" s="30"/>
      <c r="AB898" s="30"/>
      <c r="AC898" s="30"/>
      <c r="AD898" s="30"/>
    </row>
    <row r="899" spans="2:30" ht="12.75" customHeight="1" x14ac:dyDescent="0.2">
      <c r="B899" s="32"/>
      <c r="C899" s="52"/>
      <c r="D899" s="30"/>
      <c r="E899" s="30"/>
      <c r="F899" s="30"/>
      <c r="G899" s="30"/>
      <c r="H899" s="30"/>
      <c r="I899" s="30"/>
      <c r="J899" s="30"/>
      <c r="K899" s="30"/>
      <c r="L899" s="30"/>
      <c r="M899" s="30"/>
      <c r="N899" s="30"/>
      <c r="O899" s="30"/>
      <c r="P899" s="30"/>
      <c r="Q899" s="30"/>
      <c r="R899" s="30"/>
      <c r="S899" s="30"/>
      <c r="T899" s="30"/>
      <c r="U899" s="30"/>
      <c r="V899" s="30"/>
      <c r="W899" s="30"/>
      <c r="X899" s="30"/>
      <c r="Y899" s="30"/>
      <c r="Z899" s="30"/>
      <c r="AA899" s="30"/>
      <c r="AB899" s="30"/>
      <c r="AC899" s="30"/>
      <c r="AD899" s="30"/>
    </row>
    <row r="900" spans="2:30" ht="12.75" customHeight="1" x14ac:dyDescent="0.2">
      <c r="B900" s="32"/>
      <c r="C900" s="52"/>
      <c r="D900" s="30"/>
      <c r="E900" s="30"/>
      <c r="F900" s="30"/>
      <c r="G900" s="30"/>
      <c r="H900" s="30"/>
      <c r="I900" s="30"/>
      <c r="J900" s="30"/>
      <c r="K900" s="30"/>
      <c r="L900" s="30"/>
      <c r="M900" s="30"/>
      <c r="N900" s="30"/>
      <c r="O900" s="30"/>
      <c r="P900" s="30"/>
      <c r="Q900" s="30"/>
      <c r="R900" s="30"/>
      <c r="S900" s="30"/>
      <c r="T900" s="30"/>
      <c r="U900" s="30"/>
      <c r="V900" s="30"/>
      <c r="W900" s="30"/>
      <c r="X900" s="30"/>
      <c r="Y900" s="30"/>
      <c r="Z900" s="30"/>
      <c r="AA900" s="30"/>
      <c r="AB900" s="30"/>
      <c r="AC900" s="30"/>
      <c r="AD900" s="30"/>
    </row>
    <row r="901" spans="2:30" ht="12.75" customHeight="1" x14ac:dyDescent="0.2">
      <c r="B901" s="32"/>
      <c r="C901" s="52"/>
      <c r="D901" s="30"/>
      <c r="E901" s="30"/>
      <c r="F901" s="30"/>
      <c r="G901" s="30"/>
      <c r="H901" s="30"/>
      <c r="I901" s="30"/>
      <c r="J901" s="30"/>
      <c r="K901" s="30"/>
      <c r="L901" s="30"/>
      <c r="M901" s="30"/>
      <c r="N901" s="30"/>
      <c r="O901" s="30"/>
      <c r="P901" s="30"/>
      <c r="Q901" s="30"/>
      <c r="R901" s="30"/>
      <c r="S901" s="30"/>
      <c r="T901" s="30"/>
      <c r="U901" s="30"/>
      <c r="V901" s="30"/>
      <c r="W901" s="30"/>
      <c r="X901" s="30"/>
      <c r="Y901" s="30"/>
      <c r="Z901" s="30"/>
      <c r="AA901" s="30"/>
      <c r="AB901" s="30"/>
      <c r="AC901" s="30"/>
      <c r="AD901" s="30"/>
    </row>
    <row r="902" spans="2:30" ht="12.75" customHeight="1" x14ac:dyDescent="0.2">
      <c r="B902" s="32"/>
      <c r="C902" s="52"/>
      <c r="D902" s="30"/>
      <c r="E902" s="30"/>
      <c r="F902" s="30"/>
      <c r="G902" s="30"/>
      <c r="H902" s="30"/>
      <c r="I902" s="30"/>
      <c r="J902" s="30"/>
      <c r="K902" s="30"/>
      <c r="L902" s="30"/>
      <c r="M902" s="30"/>
      <c r="N902" s="30"/>
      <c r="O902" s="30"/>
      <c r="P902" s="30"/>
      <c r="Q902" s="30"/>
      <c r="R902" s="30"/>
      <c r="S902" s="30"/>
      <c r="T902" s="30"/>
      <c r="U902" s="30"/>
      <c r="V902" s="30"/>
      <c r="W902" s="30"/>
      <c r="X902" s="30"/>
      <c r="Y902" s="30"/>
      <c r="Z902" s="30"/>
      <c r="AA902" s="30"/>
      <c r="AB902" s="30"/>
      <c r="AC902" s="30"/>
      <c r="AD902" s="30"/>
    </row>
    <row r="903" spans="2:30" ht="12.75" customHeight="1" x14ac:dyDescent="0.2">
      <c r="B903" s="32"/>
      <c r="C903" s="52"/>
      <c r="D903" s="30"/>
      <c r="E903" s="30"/>
      <c r="F903" s="30"/>
      <c r="G903" s="30"/>
      <c r="H903" s="30"/>
      <c r="I903" s="30"/>
      <c r="J903" s="30"/>
      <c r="K903" s="30"/>
      <c r="L903" s="30"/>
      <c r="M903" s="30"/>
      <c r="N903" s="30"/>
      <c r="O903" s="30"/>
      <c r="P903" s="30"/>
      <c r="Q903" s="30"/>
      <c r="R903" s="30"/>
      <c r="S903" s="30"/>
      <c r="T903" s="30"/>
      <c r="U903" s="30"/>
      <c r="V903" s="30"/>
      <c r="W903" s="30"/>
      <c r="X903" s="30"/>
      <c r="Y903" s="30"/>
      <c r="Z903" s="30"/>
      <c r="AA903" s="30"/>
      <c r="AB903" s="30"/>
      <c r="AC903" s="30"/>
      <c r="AD903" s="30"/>
    </row>
    <row r="904" spans="2:30" ht="12.75" customHeight="1" x14ac:dyDescent="0.2">
      <c r="B904" s="32"/>
      <c r="C904" s="52"/>
      <c r="D904" s="30"/>
      <c r="E904" s="30"/>
      <c r="F904" s="30"/>
      <c r="G904" s="30"/>
      <c r="H904" s="30"/>
      <c r="I904" s="30"/>
      <c r="J904" s="30"/>
      <c r="K904" s="30"/>
      <c r="L904" s="30"/>
      <c r="M904" s="30"/>
      <c r="N904" s="30"/>
      <c r="O904" s="30"/>
      <c r="P904" s="30"/>
      <c r="Q904" s="30"/>
      <c r="R904" s="30"/>
      <c r="S904" s="30"/>
      <c r="T904" s="30"/>
      <c r="U904" s="30"/>
      <c r="V904" s="30"/>
      <c r="W904" s="30"/>
      <c r="X904" s="30"/>
      <c r="Y904" s="30"/>
      <c r="Z904" s="30"/>
      <c r="AA904" s="30"/>
      <c r="AB904" s="30"/>
      <c r="AC904" s="30"/>
      <c r="AD904" s="30"/>
    </row>
    <row r="905" spans="2:30" ht="12.75" customHeight="1" x14ac:dyDescent="0.2">
      <c r="B905" s="32"/>
      <c r="C905" s="52"/>
      <c r="D905" s="30"/>
      <c r="E905" s="30"/>
      <c r="F905" s="30"/>
      <c r="G905" s="30"/>
      <c r="H905" s="30"/>
      <c r="I905" s="30"/>
      <c r="J905" s="30"/>
      <c r="K905" s="30"/>
      <c r="L905" s="30"/>
      <c r="M905" s="30"/>
      <c r="N905" s="30"/>
      <c r="O905" s="30"/>
      <c r="P905" s="30"/>
      <c r="Q905" s="30"/>
      <c r="R905" s="30"/>
      <c r="S905" s="30"/>
      <c r="T905" s="30"/>
      <c r="U905" s="30"/>
      <c r="V905" s="30"/>
      <c r="W905" s="30"/>
      <c r="X905" s="30"/>
      <c r="Y905" s="30"/>
      <c r="Z905" s="30"/>
      <c r="AA905" s="30"/>
      <c r="AB905" s="30"/>
      <c r="AC905" s="30"/>
      <c r="AD905" s="30"/>
    </row>
    <row r="906" spans="2:30" ht="12.75" customHeight="1" x14ac:dyDescent="0.2">
      <c r="B906" s="32"/>
      <c r="C906" s="52"/>
      <c r="D906" s="30"/>
      <c r="E906" s="30"/>
      <c r="F906" s="30"/>
      <c r="G906" s="30"/>
      <c r="H906" s="30"/>
      <c r="I906" s="30"/>
      <c r="J906" s="30"/>
      <c r="K906" s="30"/>
      <c r="L906" s="30"/>
      <c r="M906" s="30"/>
      <c r="N906" s="30"/>
      <c r="O906" s="30"/>
      <c r="P906" s="30"/>
      <c r="Q906" s="30"/>
      <c r="R906" s="30"/>
      <c r="S906" s="30"/>
      <c r="T906" s="30"/>
      <c r="U906" s="30"/>
      <c r="V906" s="30"/>
      <c r="W906" s="30"/>
      <c r="X906" s="30"/>
      <c r="Y906" s="30"/>
      <c r="Z906" s="30"/>
      <c r="AA906" s="30"/>
      <c r="AB906" s="30"/>
      <c r="AC906" s="30"/>
      <c r="AD906" s="30"/>
    </row>
    <row r="907" spans="2:30" ht="12.75" customHeight="1" x14ac:dyDescent="0.2">
      <c r="B907" s="32"/>
      <c r="C907" s="52"/>
      <c r="D907" s="30"/>
      <c r="E907" s="30"/>
      <c r="F907" s="30"/>
      <c r="G907" s="30"/>
      <c r="H907" s="30"/>
      <c r="I907" s="30"/>
      <c r="J907" s="30"/>
      <c r="K907" s="30"/>
      <c r="L907" s="30"/>
      <c r="M907" s="30"/>
      <c r="N907" s="30"/>
      <c r="O907" s="30"/>
      <c r="P907" s="30"/>
      <c r="Q907" s="30"/>
      <c r="R907" s="30"/>
      <c r="S907" s="30"/>
      <c r="T907" s="30"/>
      <c r="U907" s="30"/>
      <c r="V907" s="30"/>
      <c r="W907" s="30"/>
      <c r="X907" s="30"/>
      <c r="Y907" s="30"/>
      <c r="Z907" s="30"/>
      <c r="AA907" s="30"/>
      <c r="AB907" s="30"/>
      <c r="AC907" s="30"/>
      <c r="AD907" s="30"/>
    </row>
    <row r="908" spans="2:30" ht="12.75" customHeight="1" x14ac:dyDescent="0.2">
      <c r="B908" s="32"/>
      <c r="C908" s="52"/>
      <c r="D908" s="30"/>
      <c r="E908" s="30"/>
      <c r="F908" s="30"/>
      <c r="G908" s="30"/>
      <c r="H908" s="30"/>
      <c r="I908" s="30"/>
      <c r="J908" s="30"/>
      <c r="K908" s="30"/>
      <c r="L908" s="30"/>
      <c r="M908" s="30"/>
      <c r="N908" s="30"/>
      <c r="O908" s="30"/>
      <c r="P908" s="30"/>
      <c r="Q908" s="30"/>
      <c r="R908" s="30"/>
      <c r="S908" s="30"/>
      <c r="T908" s="30"/>
      <c r="U908" s="30"/>
      <c r="V908" s="30"/>
      <c r="W908" s="30"/>
      <c r="X908" s="30"/>
      <c r="Y908" s="30"/>
      <c r="Z908" s="30"/>
      <c r="AA908" s="30"/>
      <c r="AB908" s="30"/>
      <c r="AC908" s="30"/>
      <c r="AD908" s="30"/>
    </row>
    <row r="909" spans="2:30" ht="12.75" customHeight="1" x14ac:dyDescent="0.2">
      <c r="B909" s="32"/>
      <c r="C909" s="52"/>
      <c r="D909" s="30"/>
      <c r="E909" s="30"/>
      <c r="F909" s="30"/>
      <c r="G909" s="30"/>
      <c r="H909" s="30"/>
      <c r="I909" s="30"/>
      <c r="J909" s="30"/>
      <c r="K909" s="30"/>
      <c r="L909" s="30"/>
      <c r="M909" s="30"/>
      <c r="N909" s="30"/>
      <c r="O909" s="30"/>
      <c r="P909" s="30"/>
      <c r="Q909" s="30"/>
      <c r="R909" s="30"/>
      <c r="S909" s="30"/>
      <c r="T909" s="30"/>
      <c r="U909" s="30"/>
      <c r="V909" s="30"/>
      <c r="W909" s="30"/>
      <c r="X909" s="30"/>
      <c r="Y909" s="30"/>
      <c r="Z909" s="30"/>
      <c r="AA909" s="30"/>
      <c r="AB909" s="30"/>
      <c r="AC909" s="30"/>
      <c r="AD909" s="30"/>
    </row>
    <row r="910" spans="2:30" ht="12.75" customHeight="1" x14ac:dyDescent="0.2">
      <c r="B910" s="32"/>
      <c r="C910" s="52"/>
      <c r="D910" s="30"/>
      <c r="E910" s="30"/>
      <c r="F910" s="30"/>
      <c r="G910" s="30"/>
      <c r="H910" s="30"/>
      <c r="I910" s="30"/>
      <c r="J910" s="30"/>
      <c r="K910" s="30"/>
      <c r="L910" s="30"/>
      <c r="M910" s="30"/>
      <c r="N910" s="30"/>
      <c r="O910" s="30"/>
      <c r="P910" s="30"/>
      <c r="Q910" s="30"/>
      <c r="R910" s="30"/>
      <c r="S910" s="30"/>
      <c r="T910" s="30"/>
      <c r="U910" s="30"/>
      <c r="V910" s="30"/>
      <c r="W910" s="30"/>
      <c r="X910" s="30"/>
      <c r="Y910" s="30"/>
      <c r="Z910" s="30"/>
      <c r="AA910" s="30"/>
      <c r="AB910" s="30"/>
      <c r="AC910" s="30"/>
      <c r="AD910" s="30"/>
    </row>
    <row r="911" spans="2:30" ht="12.75" customHeight="1" x14ac:dyDescent="0.2">
      <c r="B911" s="32"/>
      <c r="C911" s="52"/>
      <c r="D911" s="30"/>
      <c r="E911" s="30"/>
      <c r="F911" s="30"/>
      <c r="G911" s="30"/>
      <c r="H911" s="30"/>
      <c r="I911" s="30"/>
      <c r="J911" s="30"/>
      <c r="K911" s="30"/>
      <c r="L911" s="30"/>
      <c r="M911" s="30"/>
      <c r="N911" s="30"/>
      <c r="O911" s="30"/>
      <c r="P911" s="30"/>
      <c r="Q911" s="30"/>
      <c r="R911" s="30"/>
      <c r="S911" s="30"/>
      <c r="T911" s="30"/>
      <c r="U911" s="30"/>
      <c r="V911" s="30"/>
      <c r="W911" s="30"/>
      <c r="X911" s="30"/>
      <c r="Y911" s="30"/>
      <c r="Z911" s="30"/>
      <c r="AA911" s="30"/>
      <c r="AB911" s="30"/>
      <c r="AC911" s="30"/>
      <c r="AD911" s="30"/>
    </row>
    <row r="912" spans="2:30" ht="12.75" customHeight="1" x14ac:dyDescent="0.2">
      <c r="B912" s="32"/>
      <c r="C912" s="52"/>
      <c r="D912" s="30"/>
      <c r="E912" s="30"/>
      <c r="F912" s="30"/>
      <c r="G912" s="30"/>
      <c r="H912" s="30"/>
      <c r="I912" s="30"/>
      <c r="J912" s="30"/>
      <c r="K912" s="30"/>
      <c r="L912" s="30"/>
      <c r="M912" s="30"/>
      <c r="N912" s="30"/>
      <c r="O912" s="30"/>
      <c r="P912" s="30"/>
      <c r="Q912" s="30"/>
      <c r="R912" s="30"/>
      <c r="S912" s="30"/>
      <c r="T912" s="30"/>
      <c r="U912" s="30"/>
      <c r="V912" s="30"/>
      <c r="W912" s="30"/>
      <c r="X912" s="30"/>
      <c r="Y912" s="30"/>
      <c r="Z912" s="30"/>
      <c r="AA912" s="30"/>
      <c r="AB912" s="30"/>
      <c r="AC912" s="30"/>
      <c r="AD912" s="30"/>
    </row>
    <row r="913" spans="2:30" ht="12.75" customHeight="1" x14ac:dyDescent="0.2">
      <c r="B913" s="32"/>
      <c r="C913" s="52"/>
      <c r="D913" s="30"/>
      <c r="E913" s="30"/>
      <c r="F913" s="30"/>
      <c r="G913" s="30"/>
      <c r="H913" s="30"/>
      <c r="I913" s="30"/>
      <c r="J913" s="30"/>
      <c r="K913" s="30"/>
      <c r="L913" s="30"/>
      <c r="M913" s="30"/>
      <c r="N913" s="30"/>
      <c r="O913" s="30"/>
      <c r="P913" s="30"/>
      <c r="Q913" s="30"/>
      <c r="R913" s="30"/>
      <c r="S913" s="30"/>
      <c r="T913" s="30"/>
      <c r="U913" s="30"/>
      <c r="V913" s="30"/>
      <c r="W913" s="30"/>
      <c r="X913" s="30"/>
      <c r="Y913" s="30"/>
      <c r="Z913" s="30"/>
      <c r="AA913" s="30"/>
      <c r="AB913" s="30"/>
      <c r="AC913" s="30"/>
      <c r="AD913" s="30"/>
    </row>
    <row r="914" spans="2:30" ht="12.75" customHeight="1" x14ac:dyDescent="0.2">
      <c r="B914" s="32"/>
      <c r="C914" s="52"/>
      <c r="D914" s="30"/>
      <c r="E914" s="30"/>
      <c r="F914" s="30"/>
      <c r="G914" s="30"/>
      <c r="H914" s="30"/>
      <c r="I914" s="30"/>
      <c r="J914" s="30"/>
      <c r="K914" s="30"/>
      <c r="L914" s="30"/>
      <c r="M914" s="30"/>
      <c r="N914" s="30"/>
      <c r="O914" s="30"/>
      <c r="P914" s="30"/>
      <c r="Q914" s="30"/>
      <c r="R914" s="30"/>
      <c r="S914" s="30"/>
      <c r="T914" s="30"/>
      <c r="U914" s="30"/>
      <c r="V914" s="30"/>
      <c r="W914" s="30"/>
      <c r="X914" s="30"/>
      <c r="Y914" s="30"/>
      <c r="Z914" s="30"/>
      <c r="AA914" s="30"/>
      <c r="AB914" s="30"/>
      <c r="AC914" s="30"/>
      <c r="AD914" s="30"/>
    </row>
    <row r="915" spans="2:30" ht="12.75" customHeight="1" x14ac:dyDescent="0.2">
      <c r="B915" s="32"/>
      <c r="C915" s="52"/>
      <c r="D915" s="30"/>
      <c r="E915" s="30"/>
      <c r="F915" s="30"/>
      <c r="G915" s="30"/>
      <c r="H915" s="30"/>
      <c r="I915" s="30"/>
      <c r="J915" s="30"/>
      <c r="K915" s="30"/>
      <c r="L915" s="30"/>
      <c r="M915" s="30"/>
      <c r="N915" s="30"/>
      <c r="O915" s="30"/>
      <c r="P915" s="30"/>
      <c r="Q915" s="30"/>
      <c r="R915" s="30"/>
      <c r="S915" s="30"/>
      <c r="T915" s="30"/>
      <c r="U915" s="30"/>
      <c r="V915" s="30"/>
      <c r="W915" s="30"/>
      <c r="X915" s="30"/>
      <c r="Y915" s="30"/>
      <c r="Z915" s="30"/>
      <c r="AA915" s="30"/>
      <c r="AB915" s="30"/>
      <c r="AC915" s="30"/>
      <c r="AD915" s="30"/>
    </row>
    <row r="916" spans="2:30" ht="12.75" customHeight="1" x14ac:dyDescent="0.2">
      <c r="B916" s="32"/>
      <c r="C916" s="52"/>
      <c r="D916" s="30"/>
      <c r="E916" s="30"/>
      <c r="F916" s="30"/>
      <c r="G916" s="30"/>
      <c r="H916" s="30"/>
      <c r="I916" s="30"/>
      <c r="J916" s="30"/>
      <c r="K916" s="30"/>
      <c r="L916" s="30"/>
      <c r="M916" s="30"/>
      <c r="N916" s="30"/>
      <c r="O916" s="30"/>
      <c r="P916" s="30"/>
      <c r="Q916" s="30"/>
      <c r="R916" s="30"/>
      <c r="S916" s="30"/>
      <c r="T916" s="30"/>
      <c r="U916" s="30"/>
      <c r="V916" s="30"/>
      <c r="W916" s="30"/>
      <c r="X916" s="30"/>
      <c r="Y916" s="30"/>
      <c r="Z916" s="30"/>
      <c r="AA916" s="30"/>
      <c r="AB916" s="30"/>
      <c r="AC916" s="30"/>
      <c r="AD916" s="30"/>
    </row>
    <row r="917" spans="2:30" ht="12.75" customHeight="1" x14ac:dyDescent="0.2">
      <c r="B917" s="32"/>
      <c r="C917" s="52"/>
      <c r="D917" s="30"/>
      <c r="E917" s="30"/>
      <c r="F917" s="30"/>
      <c r="G917" s="30"/>
      <c r="H917" s="30"/>
      <c r="I917" s="30"/>
      <c r="J917" s="30"/>
      <c r="K917" s="30"/>
      <c r="L917" s="30"/>
      <c r="M917" s="30"/>
      <c r="N917" s="30"/>
      <c r="O917" s="30"/>
      <c r="P917" s="30"/>
      <c r="Q917" s="30"/>
      <c r="R917" s="30"/>
      <c r="S917" s="30"/>
      <c r="T917" s="30"/>
      <c r="U917" s="30"/>
      <c r="V917" s="30"/>
      <c r="W917" s="30"/>
      <c r="X917" s="30"/>
      <c r="Y917" s="30"/>
      <c r="Z917" s="30"/>
      <c r="AA917" s="30"/>
      <c r="AB917" s="30"/>
      <c r="AC917" s="30"/>
      <c r="AD917" s="30"/>
    </row>
    <row r="918" spans="2:30" ht="12.75" customHeight="1" x14ac:dyDescent="0.2">
      <c r="B918" s="32"/>
      <c r="C918" s="52"/>
      <c r="D918" s="30"/>
      <c r="E918" s="30"/>
      <c r="F918" s="30"/>
      <c r="G918" s="30"/>
      <c r="H918" s="30"/>
      <c r="I918" s="30"/>
      <c r="J918" s="30"/>
      <c r="K918" s="30"/>
      <c r="L918" s="30"/>
      <c r="M918" s="30"/>
      <c r="N918" s="30"/>
      <c r="O918" s="30"/>
      <c r="P918" s="30"/>
      <c r="Q918" s="30"/>
      <c r="R918" s="30"/>
      <c r="S918" s="30"/>
      <c r="T918" s="30"/>
      <c r="U918" s="30"/>
      <c r="V918" s="30"/>
      <c r="W918" s="30"/>
      <c r="X918" s="30"/>
      <c r="Y918" s="30"/>
      <c r="Z918" s="30"/>
      <c r="AA918" s="30"/>
      <c r="AB918" s="30"/>
      <c r="AC918" s="30"/>
      <c r="AD918" s="30"/>
    </row>
    <row r="919" spans="2:30" ht="12.75" customHeight="1" x14ac:dyDescent="0.2">
      <c r="B919" s="32"/>
      <c r="C919" s="52"/>
      <c r="D919" s="30"/>
      <c r="E919" s="30"/>
      <c r="F919" s="30"/>
      <c r="G919" s="30"/>
      <c r="H919" s="30"/>
      <c r="I919" s="30"/>
      <c r="J919" s="30"/>
      <c r="K919" s="30"/>
      <c r="L919" s="30"/>
      <c r="M919" s="30"/>
      <c r="N919" s="30"/>
      <c r="O919" s="30"/>
      <c r="P919" s="30"/>
      <c r="Q919" s="30"/>
      <c r="R919" s="30"/>
      <c r="S919" s="30"/>
      <c r="T919" s="30"/>
      <c r="U919" s="30"/>
      <c r="V919" s="30"/>
      <c r="W919" s="30"/>
      <c r="X919" s="30"/>
      <c r="Y919" s="30"/>
      <c r="Z919" s="30"/>
      <c r="AA919" s="30"/>
      <c r="AB919" s="30"/>
      <c r="AC919" s="30"/>
      <c r="AD919" s="30"/>
    </row>
    <row r="920" spans="2:30" ht="12.75" customHeight="1" x14ac:dyDescent="0.2">
      <c r="B920" s="32"/>
      <c r="C920" s="52"/>
      <c r="D920" s="30"/>
      <c r="E920" s="30"/>
      <c r="F920" s="30"/>
      <c r="G920" s="30"/>
      <c r="H920" s="30"/>
      <c r="I920" s="30"/>
      <c r="J920" s="30"/>
      <c r="K920" s="30"/>
      <c r="L920" s="30"/>
      <c r="M920" s="30"/>
      <c r="N920" s="30"/>
      <c r="O920" s="30"/>
      <c r="P920" s="30"/>
      <c r="Q920" s="30"/>
      <c r="R920" s="30"/>
      <c r="S920" s="30"/>
      <c r="T920" s="30"/>
      <c r="U920" s="30"/>
      <c r="V920" s="30"/>
      <c r="W920" s="30"/>
      <c r="X920" s="30"/>
      <c r="Y920" s="30"/>
      <c r="Z920" s="30"/>
      <c r="AA920" s="30"/>
      <c r="AB920" s="30"/>
      <c r="AC920" s="30"/>
      <c r="AD920" s="30"/>
    </row>
    <row r="921" spans="2:30" ht="12.75" customHeight="1" x14ac:dyDescent="0.2">
      <c r="B921" s="32"/>
      <c r="C921" s="52"/>
      <c r="D921" s="30"/>
      <c r="E921" s="30"/>
      <c r="F921" s="30"/>
      <c r="G921" s="30"/>
      <c r="H921" s="30"/>
      <c r="I921" s="30"/>
      <c r="J921" s="30"/>
      <c r="K921" s="30"/>
      <c r="L921" s="30"/>
      <c r="M921" s="30"/>
      <c r="N921" s="30"/>
      <c r="O921" s="30"/>
      <c r="P921" s="30"/>
      <c r="Q921" s="30"/>
      <c r="R921" s="30"/>
      <c r="S921" s="30"/>
      <c r="T921" s="30"/>
      <c r="U921" s="30"/>
      <c r="V921" s="30"/>
      <c r="W921" s="30"/>
      <c r="X921" s="30"/>
      <c r="Y921" s="30"/>
      <c r="Z921" s="30"/>
      <c r="AA921" s="30"/>
      <c r="AB921" s="30"/>
      <c r="AC921" s="30"/>
      <c r="AD921" s="30"/>
    </row>
    <row r="922" spans="2:30" ht="12.75" customHeight="1" x14ac:dyDescent="0.2">
      <c r="B922" s="32"/>
      <c r="C922" s="52"/>
      <c r="D922" s="30"/>
      <c r="E922" s="30"/>
      <c r="F922" s="30"/>
      <c r="G922" s="30"/>
      <c r="H922" s="30"/>
      <c r="I922" s="30"/>
      <c r="J922" s="30"/>
      <c r="K922" s="30"/>
      <c r="L922" s="30"/>
      <c r="M922" s="30"/>
      <c r="N922" s="30"/>
      <c r="O922" s="30"/>
      <c r="P922" s="30"/>
      <c r="Q922" s="30"/>
      <c r="R922" s="30"/>
      <c r="S922" s="30"/>
      <c r="T922" s="30"/>
      <c r="U922" s="30"/>
      <c r="V922" s="30"/>
      <c r="W922" s="30"/>
      <c r="X922" s="30"/>
      <c r="Y922" s="30"/>
      <c r="Z922" s="30"/>
      <c r="AA922" s="30"/>
      <c r="AB922" s="30"/>
      <c r="AC922" s="30"/>
      <c r="AD922" s="30"/>
    </row>
    <row r="923" spans="2:30" ht="12.75" customHeight="1" x14ac:dyDescent="0.2">
      <c r="B923" s="32"/>
      <c r="C923" s="52"/>
      <c r="D923" s="30"/>
      <c r="E923" s="30"/>
      <c r="F923" s="30"/>
      <c r="G923" s="30"/>
      <c r="H923" s="30"/>
      <c r="I923" s="30"/>
      <c r="J923" s="30"/>
      <c r="K923" s="30"/>
      <c r="L923" s="30"/>
      <c r="M923" s="30"/>
      <c r="N923" s="30"/>
      <c r="O923" s="30"/>
      <c r="P923" s="30"/>
      <c r="Q923" s="30"/>
      <c r="R923" s="30"/>
      <c r="S923" s="30"/>
      <c r="T923" s="30"/>
      <c r="U923" s="30"/>
      <c r="V923" s="30"/>
      <c r="W923" s="30"/>
      <c r="X923" s="30"/>
      <c r="Y923" s="30"/>
      <c r="Z923" s="30"/>
      <c r="AA923" s="30"/>
      <c r="AB923" s="30"/>
      <c r="AC923" s="30"/>
      <c r="AD923" s="30"/>
    </row>
    <row r="924" spans="2:30" ht="12.75" customHeight="1" x14ac:dyDescent="0.2">
      <c r="B924" s="32"/>
      <c r="C924" s="52"/>
      <c r="D924" s="30"/>
      <c r="E924" s="30"/>
      <c r="F924" s="30"/>
      <c r="G924" s="30"/>
      <c r="H924" s="30"/>
      <c r="I924" s="30"/>
      <c r="J924" s="30"/>
      <c r="K924" s="30"/>
      <c r="L924" s="30"/>
      <c r="M924" s="30"/>
      <c r="N924" s="30"/>
      <c r="O924" s="30"/>
      <c r="P924" s="30"/>
      <c r="Q924" s="30"/>
      <c r="R924" s="30"/>
      <c r="S924" s="30"/>
      <c r="T924" s="30"/>
      <c r="U924" s="30"/>
      <c r="V924" s="30"/>
      <c r="W924" s="30"/>
      <c r="X924" s="30"/>
      <c r="Y924" s="30"/>
      <c r="Z924" s="30"/>
      <c r="AA924" s="30"/>
      <c r="AB924" s="30"/>
      <c r="AC924" s="30"/>
      <c r="AD924" s="30"/>
    </row>
    <row r="925" spans="2:30" ht="12.75" customHeight="1" x14ac:dyDescent="0.2">
      <c r="B925" s="32"/>
      <c r="C925" s="52"/>
      <c r="D925" s="30"/>
      <c r="E925" s="30"/>
      <c r="F925" s="30"/>
      <c r="G925" s="30"/>
      <c r="H925" s="30"/>
      <c r="I925" s="30"/>
      <c r="J925" s="30"/>
      <c r="K925" s="30"/>
      <c r="L925" s="30"/>
      <c r="M925" s="30"/>
      <c r="N925" s="30"/>
      <c r="O925" s="30"/>
      <c r="P925" s="30"/>
      <c r="Q925" s="30"/>
      <c r="R925" s="30"/>
      <c r="S925" s="30"/>
      <c r="T925" s="30"/>
      <c r="U925" s="30"/>
      <c r="V925" s="30"/>
      <c r="W925" s="30"/>
      <c r="X925" s="30"/>
      <c r="Y925" s="30"/>
      <c r="Z925" s="30"/>
      <c r="AA925" s="30"/>
      <c r="AB925" s="30"/>
      <c r="AC925" s="30"/>
      <c r="AD925" s="30"/>
    </row>
    <row r="926" spans="2:30" ht="12.75" customHeight="1" x14ac:dyDescent="0.2">
      <c r="B926" s="32"/>
      <c r="C926" s="52"/>
      <c r="D926" s="30"/>
      <c r="E926" s="30"/>
      <c r="F926" s="30"/>
      <c r="G926" s="30"/>
      <c r="H926" s="30"/>
      <c r="I926" s="30"/>
      <c r="J926" s="30"/>
      <c r="K926" s="30"/>
      <c r="L926" s="30"/>
      <c r="M926" s="30"/>
      <c r="N926" s="30"/>
      <c r="O926" s="30"/>
      <c r="P926" s="30"/>
      <c r="Q926" s="30"/>
      <c r="R926" s="30"/>
      <c r="S926" s="30"/>
      <c r="T926" s="30"/>
      <c r="U926" s="30"/>
      <c r="V926" s="30"/>
      <c r="W926" s="30"/>
      <c r="X926" s="30"/>
      <c r="Y926" s="30"/>
      <c r="Z926" s="30"/>
      <c r="AA926" s="30"/>
      <c r="AB926" s="30"/>
      <c r="AC926" s="30"/>
      <c r="AD926" s="30"/>
    </row>
    <row r="927" spans="2:30" ht="12.75" customHeight="1" x14ac:dyDescent="0.2">
      <c r="B927" s="32"/>
      <c r="C927" s="52"/>
      <c r="D927" s="30"/>
      <c r="E927" s="30"/>
      <c r="F927" s="30"/>
      <c r="G927" s="30"/>
      <c r="H927" s="30"/>
      <c r="I927" s="30"/>
      <c r="J927" s="30"/>
      <c r="K927" s="30"/>
      <c r="L927" s="30"/>
      <c r="M927" s="30"/>
      <c r="N927" s="30"/>
      <c r="O927" s="30"/>
      <c r="P927" s="30"/>
      <c r="Q927" s="30"/>
      <c r="R927" s="30"/>
      <c r="S927" s="30"/>
      <c r="T927" s="30"/>
      <c r="U927" s="30"/>
      <c r="V927" s="30"/>
      <c r="W927" s="30"/>
      <c r="X927" s="30"/>
      <c r="Y927" s="30"/>
      <c r="Z927" s="30"/>
      <c r="AA927" s="30"/>
      <c r="AB927" s="30"/>
      <c r="AC927" s="30"/>
      <c r="AD927" s="30"/>
    </row>
    <row r="928" spans="2:30" ht="12.75" customHeight="1" x14ac:dyDescent="0.2">
      <c r="B928" s="32"/>
      <c r="C928" s="52"/>
      <c r="D928" s="30"/>
      <c r="E928" s="30"/>
      <c r="F928" s="30"/>
      <c r="G928" s="30"/>
      <c r="H928" s="30"/>
      <c r="I928" s="30"/>
      <c r="J928" s="30"/>
      <c r="K928" s="30"/>
      <c r="L928" s="30"/>
      <c r="M928" s="30"/>
      <c r="N928" s="30"/>
      <c r="O928" s="30"/>
      <c r="P928" s="30"/>
      <c r="Q928" s="30"/>
      <c r="R928" s="30"/>
      <c r="S928" s="30"/>
      <c r="T928" s="30"/>
      <c r="U928" s="30"/>
      <c r="V928" s="30"/>
      <c r="W928" s="30"/>
      <c r="X928" s="30"/>
      <c r="Y928" s="30"/>
      <c r="Z928" s="30"/>
      <c r="AA928" s="30"/>
      <c r="AB928" s="30"/>
      <c r="AC928" s="30"/>
      <c r="AD928" s="30"/>
    </row>
    <row r="929" spans="2:30" ht="12.75" customHeight="1" x14ac:dyDescent="0.2">
      <c r="B929" s="32"/>
      <c r="C929" s="52"/>
      <c r="D929" s="30"/>
      <c r="E929" s="30"/>
      <c r="F929" s="30"/>
      <c r="G929" s="30"/>
      <c r="H929" s="30"/>
      <c r="I929" s="30"/>
      <c r="J929" s="30"/>
      <c r="K929" s="30"/>
      <c r="L929" s="30"/>
      <c r="M929" s="30"/>
      <c r="N929" s="30"/>
      <c r="O929" s="30"/>
      <c r="P929" s="30"/>
      <c r="Q929" s="30"/>
      <c r="R929" s="30"/>
      <c r="S929" s="30"/>
      <c r="T929" s="30"/>
      <c r="U929" s="30"/>
      <c r="V929" s="30"/>
      <c r="W929" s="30"/>
      <c r="X929" s="30"/>
      <c r="Y929" s="30"/>
      <c r="Z929" s="30"/>
      <c r="AA929" s="30"/>
      <c r="AB929" s="30"/>
      <c r="AC929" s="30"/>
      <c r="AD929" s="30"/>
    </row>
    <row r="930" spans="2:30" ht="12.75" customHeight="1" x14ac:dyDescent="0.2">
      <c r="B930" s="32"/>
      <c r="C930" s="52"/>
      <c r="D930" s="30"/>
      <c r="E930" s="30"/>
      <c r="F930" s="30"/>
      <c r="G930" s="30"/>
      <c r="H930" s="30"/>
      <c r="I930" s="30"/>
      <c r="J930" s="30"/>
      <c r="K930" s="30"/>
      <c r="L930" s="30"/>
      <c r="M930" s="30"/>
      <c r="N930" s="30"/>
      <c r="O930" s="30"/>
      <c r="P930" s="30"/>
      <c r="Q930" s="30"/>
      <c r="R930" s="30"/>
      <c r="S930" s="30"/>
      <c r="T930" s="30"/>
      <c r="U930" s="30"/>
      <c r="V930" s="30"/>
      <c r="W930" s="30"/>
      <c r="X930" s="30"/>
      <c r="Y930" s="30"/>
      <c r="Z930" s="30"/>
      <c r="AA930" s="30"/>
      <c r="AB930" s="30"/>
      <c r="AC930" s="30"/>
      <c r="AD930" s="30"/>
    </row>
    <row r="931" spans="2:30" ht="12.75" customHeight="1" x14ac:dyDescent="0.2">
      <c r="B931" s="32"/>
      <c r="C931" s="52"/>
      <c r="D931" s="30"/>
      <c r="E931" s="30"/>
      <c r="F931" s="30"/>
      <c r="G931" s="30"/>
      <c r="H931" s="30"/>
      <c r="I931" s="30"/>
      <c r="J931" s="30"/>
      <c r="K931" s="30"/>
      <c r="L931" s="30"/>
      <c r="M931" s="30"/>
      <c r="N931" s="30"/>
      <c r="O931" s="30"/>
      <c r="P931" s="30"/>
      <c r="Q931" s="30"/>
      <c r="R931" s="30"/>
      <c r="S931" s="30"/>
      <c r="T931" s="30"/>
      <c r="U931" s="30"/>
      <c r="V931" s="30"/>
      <c r="W931" s="30"/>
      <c r="X931" s="30"/>
      <c r="Y931" s="30"/>
      <c r="Z931" s="30"/>
      <c r="AA931" s="30"/>
      <c r="AB931" s="30"/>
      <c r="AC931" s="30"/>
      <c r="AD931" s="30"/>
    </row>
    <row r="932" spans="2:30" ht="12.75" customHeight="1" x14ac:dyDescent="0.2">
      <c r="B932" s="32"/>
      <c r="C932" s="52"/>
      <c r="D932" s="30"/>
      <c r="E932" s="30"/>
      <c r="F932" s="30"/>
      <c r="G932" s="30"/>
      <c r="H932" s="30"/>
      <c r="I932" s="30"/>
      <c r="J932" s="30"/>
      <c r="K932" s="30"/>
      <c r="L932" s="30"/>
      <c r="M932" s="30"/>
      <c r="N932" s="30"/>
      <c r="O932" s="30"/>
      <c r="P932" s="30"/>
      <c r="Q932" s="30"/>
      <c r="R932" s="30"/>
      <c r="S932" s="30"/>
      <c r="T932" s="30"/>
      <c r="U932" s="30"/>
      <c r="V932" s="30"/>
      <c r="W932" s="30"/>
      <c r="X932" s="30"/>
      <c r="Y932" s="30"/>
      <c r="Z932" s="30"/>
      <c r="AA932" s="30"/>
      <c r="AB932" s="30"/>
      <c r="AC932" s="30"/>
      <c r="AD932" s="30"/>
    </row>
    <row r="933" spans="2:30" ht="12.75" customHeight="1" x14ac:dyDescent="0.2">
      <c r="B933" s="32"/>
      <c r="C933" s="52"/>
      <c r="D933" s="30"/>
      <c r="E933" s="30"/>
      <c r="F933" s="30"/>
      <c r="G933" s="30"/>
      <c r="H933" s="30"/>
      <c r="I933" s="30"/>
      <c r="J933" s="30"/>
      <c r="K933" s="30"/>
      <c r="L933" s="30"/>
      <c r="M933" s="30"/>
      <c r="N933" s="30"/>
      <c r="O933" s="30"/>
      <c r="P933" s="30"/>
      <c r="Q933" s="30"/>
      <c r="R933" s="30"/>
      <c r="S933" s="30"/>
      <c r="T933" s="30"/>
      <c r="U933" s="30"/>
      <c r="V933" s="30"/>
      <c r="W933" s="30"/>
      <c r="X933" s="30"/>
      <c r="Y933" s="30"/>
      <c r="Z933" s="30"/>
      <c r="AA933" s="30"/>
      <c r="AB933" s="30"/>
      <c r="AC933" s="30"/>
      <c r="AD933" s="30"/>
    </row>
    <row r="934" spans="2:30" ht="12.75" customHeight="1" x14ac:dyDescent="0.2">
      <c r="B934" s="32"/>
      <c r="C934" s="52"/>
      <c r="D934" s="30"/>
      <c r="E934" s="30"/>
      <c r="F934" s="30"/>
      <c r="G934" s="30"/>
      <c r="H934" s="30"/>
      <c r="I934" s="30"/>
      <c r="J934" s="30"/>
      <c r="K934" s="30"/>
      <c r="L934" s="30"/>
      <c r="M934" s="30"/>
      <c r="N934" s="30"/>
      <c r="O934" s="30"/>
      <c r="P934" s="30"/>
      <c r="Q934" s="30"/>
      <c r="R934" s="30"/>
      <c r="S934" s="30"/>
      <c r="T934" s="30"/>
      <c r="U934" s="30"/>
      <c r="V934" s="30"/>
      <c r="W934" s="30"/>
      <c r="X934" s="30"/>
      <c r="Y934" s="30"/>
      <c r="Z934" s="30"/>
      <c r="AA934" s="30"/>
      <c r="AB934" s="30"/>
      <c r="AC934" s="30"/>
      <c r="AD934" s="30"/>
    </row>
    <row r="935" spans="2:30" ht="12.75" customHeight="1" x14ac:dyDescent="0.2">
      <c r="B935" s="32"/>
      <c r="C935" s="52"/>
      <c r="D935" s="30"/>
      <c r="E935" s="30"/>
      <c r="F935" s="30"/>
      <c r="G935" s="30"/>
      <c r="H935" s="30"/>
      <c r="I935" s="30"/>
      <c r="J935" s="30"/>
      <c r="K935" s="30"/>
      <c r="L935" s="30"/>
      <c r="M935" s="30"/>
      <c r="N935" s="30"/>
      <c r="O935" s="30"/>
      <c r="P935" s="30"/>
      <c r="Q935" s="30"/>
      <c r="R935" s="30"/>
      <c r="S935" s="30"/>
      <c r="T935" s="30"/>
      <c r="U935" s="30"/>
      <c r="V935" s="30"/>
      <c r="W935" s="30"/>
      <c r="X935" s="30"/>
      <c r="Y935" s="30"/>
      <c r="Z935" s="30"/>
      <c r="AA935" s="30"/>
      <c r="AB935" s="30"/>
      <c r="AC935" s="30"/>
      <c r="AD935" s="30"/>
    </row>
    <row r="936" spans="2:30" ht="12.75" customHeight="1" x14ac:dyDescent="0.2">
      <c r="B936" s="32"/>
      <c r="C936" s="52"/>
      <c r="D936" s="30"/>
      <c r="E936" s="30"/>
      <c r="F936" s="30"/>
      <c r="G936" s="30"/>
      <c r="H936" s="30"/>
      <c r="I936" s="30"/>
      <c r="J936" s="30"/>
      <c r="K936" s="30"/>
      <c r="L936" s="30"/>
      <c r="M936" s="30"/>
      <c r="N936" s="30"/>
      <c r="O936" s="30"/>
      <c r="P936" s="30"/>
      <c r="Q936" s="30"/>
      <c r="R936" s="30"/>
      <c r="S936" s="30"/>
      <c r="T936" s="30"/>
      <c r="U936" s="30"/>
      <c r="V936" s="30"/>
      <c r="W936" s="30"/>
      <c r="X936" s="30"/>
      <c r="Y936" s="30"/>
      <c r="Z936" s="30"/>
      <c r="AA936" s="30"/>
      <c r="AB936" s="30"/>
      <c r="AC936" s="30"/>
      <c r="AD936" s="30"/>
    </row>
    <row r="937" spans="2:30" ht="12.75" customHeight="1" x14ac:dyDescent="0.2">
      <c r="B937" s="32"/>
      <c r="C937" s="52"/>
      <c r="D937" s="30"/>
      <c r="E937" s="30"/>
      <c r="F937" s="30"/>
      <c r="G937" s="30"/>
      <c r="H937" s="30"/>
      <c r="I937" s="30"/>
      <c r="J937" s="30"/>
      <c r="K937" s="30"/>
      <c r="L937" s="30"/>
      <c r="M937" s="30"/>
      <c r="N937" s="30"/>
      <c r="O937" s="30"/>
      <c r="P937" s="30"/>
      <c r="Q937" s="30"/>
      <c r="R937" s="30"/>
      <c r="S937" s="30"/>
      <c r="T937" s="30"/>
      <c r="U937" s="30"/>
      <c r="V937" s="30"/>
      <c r="W937" s="30"/>
      <c r="X937" s="30"/>
      <c r="Y937" s="30"/>
      <c r="Z937" s="30"/>
      <c r="AA937" s="30"/>
      <c r="AB937" s="30"/>
      <c r="AC937" s="30"/>
      <c r="AD937" s="30"/>
    </row>
    <row r="938" spans="2:30" ht="12.75" customHeight="1" x14ac:dyDescent="0.2">
      <c r="B938" s="32"/>
      <c r="C938" s="52"/>
      <c r="D938" s="30"/>
      <c r="E938" s="30"/>
      <c r="F938" s="30"/>
      <c r="G938" s="30"/>
      <c r="H938" s="30"/>
      <c r="I938" s="30"/>
      <c r="J938" s="30"/>
      <c r="K938" s="30"/>
      <c r="L938" s="30"/>
      <c r="M938" s="30"/>
      <c r="N938" s="30"/>
      <c r="O938" s="30"/>
      <c r="P938" s="30"/>
      <c r="Q938" s="30"/>
      <c r="R938" s="30"/>
      <c r="S938" s="30"/>
      <c r="T938" s="30"/>
      <c r="U938" s="30"/>
      <c r="V938" s="30"/>
      <c r="W938" s="30"/>
      <c r="X938" s="30"/>
      <c r="Y938" s="30"/>
      <c r="Z938" s="30"/>
      <c r="AA938" s="30"/>
      <c r="AB938" s="30"/>
      <c r="AC938" s="30"/>
      <c r="AD938" s="30"/>
    </row>
    <row r="939" spans="2:30" ht="12.75" customHeight="1" x14ac:dyDescent="0.2">
      <c r="B939" s="32"/>
      <c r="C939" s="52"/>
      <c r="D939" s="30"/>
      <c r="E939" s="30"/>
      <c r="F939" s="30"/>
      <c r="G939" s="30"/>
      <c r="H939" s="30"/>
      <c r="I939" s="30"/>
      <c r="J939" s="30"/>
      <c r="K939" s="30"/>
      <c r="L939" s="30"/>
      <c r="M939" s="30"/>
      <c r="N939" s="30"/>
      <c r="O939" s="30"/>
      <c r="P939" s="30"/>
      <c r="Q939" s="30"/>
      <c r="R939" s="30"/>
      <c r="S939" s="30"/>
      <c r="T939" s="30"/>
      <c r="U939" s="30"/>
      <c r="V939" s="30"/>
      <c r="W939" s="30"/>
      <c r="X939" s="30"/>
      <c r="Y939" s="30"/>
      <c r="Z939" s="30"/>
      <c r="AA939" s="30"/>
      <c r="AB939" s="30"/>
      <c r="AC939" s="30"/>
      <c r="AD939" s="30"/>
    </row>
    <row r="940" spans="2:30" ht="12.75" customHeight="1" x14ac:dyDescent="0.2">
      <c r="B940" s="32"/>
      <c r="C940" s="52"/>
      <c r="D940" s="30"/>
      <c r="E940" s="30"/>
      <c r="F940" s="30"/>
      <c r="G940" s="30"/>
      <c r="H940" s="30"/>
      <c r="I940" s="30"/>
      <c r="J940" s="30"/>
      <c r="K940" s="30"/>
      <c r="L940" s="30"/>
      <c r="M940" s="30"/>
      <c r="N940" s="30"/>
      <c r="O940" s="30"/>
      <c r="P940" s="30"/>
      <c r="Q940" s="30"/>
      <c r="R940" s="30"/>
      <c r="S940" s="30"/>
      <c r="T940" s="30"/>
      <c r="U940" s="30"/>
      <c r="V940" s="30"/>
      <c r="W940" s="30"/>
      <c r="X940" s="30"/>
      <c r="Y940" s="30"/>
      <c r="Z940" s="30"/>
      <c r="AA940" s="30"/>
      <c r="AB940" s="30"/>
      <c r="AC940" s="30"/>
      <c r="AD940" s="30"/>
    </row>
    <row r="941" spans="2:30" ht="12.75" customHeight="1" x14ac:dyDescent="0.2">
      <c r="B941" s="32"/>
      <c r="C941" s="52"/>
      <c r="D941" s="30"/>
      <c r="E941" s="30"/>
      <c r="F941" s="30"/>
      <c r="G941" s="30"/>
      <c r="H941" s="30"/>
      <c r="I941" s="30"/>
      <c r="J941" s="30"/>
      <c r="K941" s="30"/>
      <c r="L941" s="30"/>
      <c r="M941" s="30"/>
      <c r="N941" s="30"/>
      <c r="O941" s="30"/>
      <c r="P941" s="30"/>
      <c r="Q941" s="30"/>
      <c r="R941" s="30"/>
      <c r="S941" s="30"/>
      <c r="T941" s="30"/>
      <c r="U941" s="30"/>
      <c r="V941" s="30"/>
      <c r="W941" s="30"/>
      <c r="X941" s="30"/>
      <c r="Y941" s="30"/>
      <c r="Z941" s="30"/>
      <c r="AA941" s="30"/>
      <c r="AB941" s="30"/>
      <c r="AC941" s="30"/>
      <c r="AD941" s="30"/>
    </row>
    <row r="942" spans="2:30" ht="12.75" customHeight="1" x14ac:dyDescent="0.2">
      <c r="B942" s="32"/>
      <c r="C942" s="52"/>
      <c r="D942" s="30"/>
      <c r="E942" s="30"/>
      <c r="F942" s="30"/>
      <c r="G942" s="30"/>
      <c r="H942" s="30"/>
      <c r="I942" s="30"/>
      <c r="J942" s="30"/>
      <c r="K942" s="30"/>
      <c r="L942" s="30"/>
      <c r="M942" s="30"/>
      <c r="N942" s="30"/>
      <c r="O942" s="30"/>
      <c r="P942" s="30"/>
      <c r="Q942" s="30"/>
      <c r="R942" s="30"/>
      <c r="S942" s="30"/>
      <c r="T942" s="30"/>
      <c r="U942" s="30"/>
      <c r="V942" s="30"/>
      <c r="W942" s="30"/>
      <c r="X942" s="30"/>
      <c r="Y942" s="30"/>
      <c r="Z942" s="30"/>
      <c r="AA942" s="30"/>
      <c r="AB942" s="30"/>
      <c r="AC942" s="30"/>
      <c r="AD942" s="30"/>
    </row>
    <row r="943" spans="2:30" ht="12.75" customHeight="1" x14ac:dyDescent="0.2">
      <c r="B943" s="32"/>
      <c r="C943" s="52"/>
      <c r="D943" s="30"/>
      <c r="E943" s="30"/>
      <c r="F943" s="30"/>
      <c r="G943" s="30"/>
      <c r="H943" s="30"/>
      <c r="I943" s="30"/>
      <c r="J943" s="30"/>
      <c r="K943" s="30"/>
      <c r="L943" s="30"/>
      <c r="M943" s="30"/>
      <c r="N943" s="30"/>
      <c r="O943" s="30"/>
      <c r="P943" s="30"/>
      <c r="Q943" s="30"/>
      <c r="R943" s="30"/>
      <c r="S943" s="30"/>
      <c r="T943" s="30"/>
      <c r="U943" s="30"/>
      <c r="V943" s="30"/>
      <c r="W943" s="30"/>
      <c r="X943" s="30"/>
      <c r="Y943" s="30"/>
      <c r="Z943" s="30"/>
      <c r="AA943" s="30"/>
      <c r="AB943" s="30"/>
      <c r="AC943" s="30"/>
      <c r="AD943" s="30"/>
    </row>
    <row r="944" spans="2:30" ht="12.75" customHeight="1" x14ac:dyDescent="0.2">
      <c r="B944" s="32"/>
      <c r="C944" s="52"/>
      <c r="D944" s="30"/>
      <c r="E944" s="30"/>
      <c r="F944" s="30"/>
      <c r="G944" s="30"/>
      <c r="H944" s="30"/>
      <c r="I944" s="30"/>
      <c r="J944" s="30"/>
      <c r="K944" s="30"/>
      <c r="L944" s="30"/>
      <c r="M944" s="30"/>
      <c r="N944" s="30"/>
      <c r="O944" s="30"/>
      <c r="P944" s="30"/>
      <c r="Q944" s="30"/>
      <c r="R944" s="30"/>
      <c r="S944" s="30"/>
      <c r="T944" s="30"/>
      <c r="U944" s="30"/>
      <c r="V944" s="30"/>
      <c r="W944" s="30"/>
      <c r="X944" s="30"/>
      <c r="Y944" s="30"/>
      <c r="Z944" s="30"/>
      <c r="AA944" s="30"/>
      <c r="AB944" s="30"/>
      <c r="AC944" s="30"/>
      <c r="AD944" s="30"/>
    </row>
    <row r="945" spans="2:30" ht="12.75" customHeight="1" x14ac:dyDescent="0.2">
      <c r="B945" s="32"/>
      <c r="C945" s="52"/>
      <c r="D945" s="30"/>
      <c r="E945" s="30"/>
      <c r="F945" s="30"/>
      <c r="G945" s="30"/>
      <c r="H945" s="30"/>
      <c r="I945" s="30"/>
      <c r="J945" s="30"/>
      <c r="K945" s="30"/>
      <c r="L945" s="30"/>
      <c r="M945" s="30"/>
      <c r="N945" s="30"/>
      <c r="O945" s="30"/>
      <c r="P945" s="30"/>
      <c r="Q945" s="30"/>
      <c r="R945" s="30"/>
      <c r="S945" s="30"/>
      <c r="T945" s="30"/>
      <c r="U945" s="30"/>
      <c r="V945" s="30"/>
      <c r="W945" s="30"/>
      <c r="X945" s="30"/>
      <c r="Y945" s="30"/>
      <c r="Z945" s="30"/>
      <c r="AA945" s="30"/>
      <c r="AB945" s="30"/>
      <c r="AC945" s="30"/>
      <c r="AD945" s="30"/>
    </row>
    <row r="946" spans="2:30" ht="12.75" customHeight="1" x14ac:dyDescent="0.2">
      <c r="B946" s="32"/>
      <c r="C946" s="52"/>
      <c r="D946" s="30"/>
      <c r="E946" s="30"/>
      <c r="F946" s="30"/>
      <c r="G946" s="30"/>
      <c r="H946" s="30"/>
      <c r="I946" s="30"/>
      <c r="J946" s="30"/>
      <c r="K946" s="30"/>
      <c r="L946" s="30"/>
      <c r="M946" s="30"/>
      <c r="N946" s="30"/>
      <c r="O946" s="30"/>
      <c r="P946" s="30"/>
      <c r="Q946" s="30"/>
      <c r="R946" s="30"/>
      <c r="S946" s="30"/>
      <c r="T946" s="30"/>
      <c r="U946" s="30"/>
      <c r="V946" s="30"/>
      <c r="W946" s="30"/>
      <c r="X946" s="30"/>
      <c r="Y946" s="30"/>
      <c r="Z946" s="30"/>
      <c r="AA946" s="30"/>
      <c r="AB946" s="30"/>
      <c r="AC946" s="30"/>
      <c r="AD946" s="30"/>
    </row>
    <row r="947" spans="2:30" ht="12.75" customHeight="1" x14ac:dyDescent="0.2">
      <c r="B947" s="32"/>
      <c r="C947" s="52"/>
      <c r="D947" s="30"/>
      <c r="E947" s="30"/>
      <c r="F947" s="30"/>
      <c r="G947" s="30"/>
      <c r="H947" s="30"/>
      <c r="I947" s="30"/>
      <c r="J947" s="30"/>
      <c r="K947" s="30"/>
      <c r="L947" s="30"/>
      <c r="M947" s="30"/>
      <c r="N947" s="30"/>
      <c r="O947" s="30"/>
      <c r="P947" s="30"/>
      <c r="Q947" s="30"/>
      <c r="R947" s="30"/>
      <c r="S947" s="30"/>
      <c r="T947" s="30"/>
      <c r="U947" s="30"/>
      <c r="V947" s="30"/>
      <c r="W947" s="30"/>
      <c r="X947" s="30"/>
      <c r="Y947" s="30"/>
      <c r="Z947" s="30"/>
      <c r="AA947" s="30"/>
      <c r="AB947" s="30"/>
      <c r="AC947" s="30"/>
      <c r="AD947" s="30"/>
    </row>
    <row r="948" spans="2:30" ht="12.75" customHeight="1" x14ac:dyDescent="0.2">
      <c r="B948" s="32"/>
      <c r="C948" s="52"/>
      <c r="D948" s="30"/>
      <c r="E948" s="30"/>
      <c r="F948" s="30"/>
      <c r="G948" s="30"/>
      <c r="H948" s="30"/>
      <c r="I948" s="30"/>
      <c r="J948" s="30"/>
      <c r="K948" s="30"/>
      <c r="L948" s="30"/>
      <c r="M948" s="30"/>
      <c r="N948" s="30"/>
      <c r="O948" s="30"/>
      <c r="P948" s="30"/>
      <c r="Q948" s="30"/>
      <c r="R948" s="30"/>
      <c r="S948" s="30"/>
      <c r="T948" s="30"/>
      <c r="U948" s="30"/>
      <c r="V948" s="30"/>
      <c r="W948" s="30"/>
      <c r="X948" s="30"/>
      <c r="Y948" s="30"/>
      <c r="Z948" s="30"/>
      <c r="AA948" s="30"/>
      <c r="AB948" s="30"/>
      <c r="AC948" s="30"/>
      <c r="AD948" s="30"/>
    </row>
    <row r="949" spans="2:30" ht="12.75" customHeight="1" x14ac:dyDescent="0.2">
      <c r="B949" s="32"/>
      <c r="C949" s="52"/>
      <c r="D949" s="30"/>
      <c r="E949" s="30"/>
      <c r="F949" s="30"/>
      <c r="G949" s="30"/>
      <c r="H949" s="30"/>
      <c r="I949" s="30"/>
      <c r="J949" s="30"/>
      <c r="K949" s="30"/>
      <c r="L949" s="30"/>
      <c r="M949" s="30"/>
      <c r="N949" s="30"/>
      <c r="O949" s="30"/>
      <c r="P949" s="30"/>
      <c r="Q949" s="30"/>
      <c r="R949" s="30"/>
      <c r="S949" s="30"/>
      <c r="T949" s="30"/>
      <c r="U949" s="30"/>
      <c r="V949" s="30"/>
      <c r="W949" s="30"/>
      <c r="X949" s="30"/>
      <c r="Y949" s="30"/>
      <c r="Z949" s="30"/>
      <c r="AA949" s="30"/>
      <c r="AB949" s="30"/>
      <c r="AC949" s="30"/>
      <c r="AD949" s="30"/>
    </row>
    <row r="950" spans="2:30" ht="12.75" customHeight="1" x14ac:dyDescent="0.2">
      <c r="B950" s="32"/>
      <c r="C950" s="52"/>
      <c r="D950" s="30"/>
      <c r="E950" s="30"/>
      <c r="F950" s="30"/>
      <c r="G950" s="30"/>
      <c r="H950" s="30"/>
      <c r="I950" s="30"/>
      <c r="J950" s="30"/>
      <c r="K950" s="30"/>
      <c r="L950" s="30"/>
      <c r="M950" s="30"/>
      <c r="N950" s="30"/>
      <c r="O950" s="30"/>
      <c r="P950" s="30"/>
      <c r="Q950" s="30"/>
      <c r="R950" s="30"/>
      <c r="S950" s="30"/>
      <c r="T950" s="30"/>
      <c r="U950" s="30"/>
      <c r="V950" s="30"/>
      <c r="W950" s="30"/>
      <c r="X950" s="30"/>
      <c r="Y950" s="30"/>
      <c r="Z950" s="30"/>
      <c r="AA950" s="30"/>
      <c r="AB950" s="30"/>
      <c r="AC950" s="30"/>
      <c r="AD950" s="30"/>
    </row>
    <row r="951" spans="2:30" ht="12.75" customHeight="1" x14ac:dyDescent="0.2">
      <c r="B951" s="32"/>
      <c r="C951" s="52"/>
      <c r="D951" s="30"/>
      <c r="E951" s="30"/>
      <c r="F951" s="30"/>
      <c r="G951" s="30"/>
      <c r="H951" s="30"/>
      <c r="I951" s="30"/>
      <c r="J951" s="30"/>
      <c r="K951" s="30"/>
      <c r="L951" s="30"/>
      <c r="M951" s="30"/>
      <c r="N951" s="30"/>
      <c r="O951" s="30"/>
      <c r="P951" s="30"/>
      <c r="Q951" s="30"/>
      <c r="R951" s="30"/>
      <c r="S951" s="30"/>
      <c r="T951" s="30"/>
      <c r="U951" s="30"/>
      <c r="V951" s="30"/>
      <c r="W951" s="30"/>
      <c r="X951" s="30"/>
      <c r="Y951" s="30"/>
      <c r="Z951" s="30"/>
      <c r="AA951" s="30"/>
      <c r="AB951" s="30"/>
      <c r="AC951" s="30"/>
      <c r="AD951" s="30"/>
    </row>
    <row r="952" spans="2:30" ht="12.75" customHeight="1" x14ac:dyDescent="0.2">
      <c r="B952" s="32"/>
      <c r="C952" s="52"/>
      <c r="D952" s="30"/>
      <c r="E952" s="30"/>
      <c r="F952" s="30"/>
      <c r="G952" s="30"/>
      <c r="H952" s="30"/>
      <c r="I952" s="30"/>
      <c r="J952" s="30"/>
      <c r="K952" s="30"/>
      <c r="L952" s="30"/>
      <c r="M952" s="30"/>
      <c r="N952" s="30"/>
      <c r="O952" s="30"/>
      <c r="P952" s="30"/>
      <c r="Q952" s="30"/>
      <c r="R952" s="30"/>
      <c r="S952" s="30"/>
      <c r="T952" s="30"/>
      <c r="U952" s="30"/>
      <c r="V952" s="30"/>
      <c r="W952" s="30"/>
      <c r="X952" s="30"/>
      <c r="Y952" s="30"/>
      <c r="Z952" s="30"/>
      <c r="AA952" s="30"/>
      <c r="AB952" s="30"/>
      <c r="AC952" s="30"/>
      <c r="AD952" s="30"/>
    </row>
    <row r="953" spans="2:30" ht="12.75" customHeight="1" x14ac:dyDescent="0.2">
      <c r="B953" s="32"/>
      <c r="C953" s="52"/>
      <c r="D953" s="30"/>
      <c r="E953" s="30"/>
      <c r="F953" s="30"/>
      <c r="G953" s="30"/>
      <c r="H953" s="30"/>
      <c r="I953" s="30"/>
      <c r="J953" s="30"/>
      <c r="K953" s="30"/>
      <c r="L953" s="30"/>
      <c r="M953" s="30"/>
      <c r="N953" s="30"/>
      <c r="O953" s="30"/>
      <c r="P953" s="30"/>
      <c r="Q953" s="30"/>
      <c r="R953" s="30"/>
      <c r="S953" s="30"/>
      <c r="T953" s="30"/>
      <c r="U953" s="30"/>
      <c r="V953" s="30"/>
      <c r="W953" s="30"/>
      <c r="X953" s="30"/>
      <c r="Y953" s="30"/>
      <c r="Z953" s="30"/>
      <c r="AA953" s="30"/>
      <c r="AB953" s="30"/>
      <c r="AC953" s="30"/>
      <c r="AD953" s="30"/>
    </row>
    <row r="954" spans="2:30" ht="12.75" customHeight="1" x14ac:dyDescent="0.2">
      <c r="B954" s="32"/>
      <c r="C954" s="52"/>
      <c r="D954" s="30"/>
      <c r="E954" s="30"/>
      <c r="F954" s="30"/>
      <c r="G954" s="30"/>
      <c r="H954" s="30"/>
      <c r="I954" s="30"/>
      <c r="J954" s="30"/>
      <c r="K954" s="30"/>
      <c r="L954" s="30"/>
      <c r="M954" s="30"/>
      <c r="N954" s="30"/>
      <c r="O954" s="30"/>
      <c r="P954" s="30"/>
      <c r="Q954" s="30"/>
      <c r="R954" s="30"/>
      <c r="S954" s="30"/>
      <c r="T954" s="30"/>
      <c r="U954" s="30"/>
      <c r="V954" s="30"/>
      <c r="W954" s="30"/>
      <c r="X954" s="30"/>
      <c r="Y954" s="30"/>
      <c r="Z954" s="30"/>
      <c r="AA954" s="30"/>
      <c r="AB954" s="30"/>
      <c r="AC954" s="30"/>
      <c r="AD954" s="30"/>
    </row>
    <row r="955" spans="2:30" ht="12.75" customHeight="1" x14ac:dyDescent="0.2">
      <c r="B955" s="32"/>
      <c r="C955" s="52"/>
      <c r="D955" s="30"/>
      <c r="E955" s="30"/>
      <c r="F955" s="30"/>
      <c r="G955" s="30"/>
      <c r="H955" s="30"/>
      <c r="I955" s="30"/>
      <c r="J955" s="30"/>
      <c r="K955" s="30"/>
      <c r="L955" s="30"/>
      <c r="M955" s="30"/>
      <c r="N955" s="30"/>
      <c r="O955" s="30"/>
      <c r="P955" s="30"/>
      <c r="Q955" s="30"/>
      <c r="R955" s="30"/>
      <c r="S955" s="30"/>
      <c r="T955" s="30"/>
      <c r="U955" s="30"/>
      <c r="V955" s="30"/>
      <c r="W955" s="30"/>
      <c r="X955" s="30"/>
      <c r="Y955" s="30"/>
      <c r="Z955" s="30"/>
      <c r="AA955" s="30"/>
      <c r="AB955" s="30"/>
      <c r="AC955" s="30"/>
      <c r="AD955" s="30"/>
    </row>
    <row r="956" spans="2:30" ht="12.75" customHeight="1" x14ac:dyDescent="0.2">
      <c r="B956" s="32"/>
      <c r="C956" s="52"/>
      <c r="D956" s="30"/>
      <c r="E956" s="30"/>
      <c r="F956" s="30"/>
      <c r="G956" s="30"/>
      <c r="H956" s="30"/>
      <c r="I956" s="30"/>
      <c r="J956" s="30"/>
      <c r="K956" s="30"/>
      <c r="L956" s="30"/>
      <c r="M956" s="30"/>
      <c r="N956" s="30"/>
      <c r="O956" s="30"/>
      <c r="P956" s="30"/>
      <c r="Q956" s="30"/>
      <c r="R956" s="30"/>
      <c r="S956" s="30"/>
      <c r="T956" s="30"/>
      <c r="U956" s="30"/>
      <c r="V956" s="30"/>
      <c r="W956" s="30"/>
      <c r="X956" s="30"/>
      <c r="Y956" s="30"/>
      <c r="Z956" s="30"/>
      <c r="AA956" s="30"/>
      <c r="AB956" s="30"/>
      <c r="AC956" s="30"/>
      <c r="AD956" s="30"/>
    </row>
    <row r="957" spans="2:30" ht="12.75" customHeight="1" x14ac:dyDescent="0.2">
      <c r="B957" s="32"/>
      <c r="C957" s="52"/>
      <c r="D957" s="30"/>
      <c r="E957" s="30"/>
      <c r="F957" s="30"/>
      <c r="G957" s="30"/>
      <c r="H957" s="30"/>
      <c r="I957" s="30"/>
      <c r="J957" s="30"/>
      <c r="K957" s="30"/>
      <c r="L957" s="30"/>
      <c r="M957" s="30"/>
      <c r="N957" s="30"/>
      <c r="O957" s="30"/>
      <c r="P957" s="30"/>
      <c r="Q957" s="30"/>
      <c r="R957" s="30"/>
      <c r="S957" s="30"/>
      <c r="T957" s="30"/>
      <c r="U957" s="30"/>
      <c r="V957" s="30"/>
      <c r="W957" s="30"/>
      <c r="X957" s="30"/>
      <c r="Y957" s="30"/>
      <c r="Z957" s="30"/>
      <c r="AA957" s="30"/>
      <c r="AB957" s="30"/>
      <c r="AC957" s="30"/>
      <c r="AD957" s="30"/>
    </row>
    <row r="958" spans="2:30" ht="12.75" customHeight="1" x14ac:dyDescent="0.2">
      <c r="B958" s="32"/>
      <c r="C958" s="52"/>
      <c r="D958" s="30"/>
      <c r="E958" s="30"/>
      <c r="F958" s="30"/>
      <c r="G958" s="30"/>
      <c r="H958" s="30"/>
      <c r="I958" s="30"/>
      <c r="J958" s="30"/>
      <c r="K958" s="30"/>
      <c r="L958" s="30"/>
      <c r="M958" s="30"/>
      <c r="N958" s="30"/>
      <c r="O958" s="30"/>
      <c r="P958" s="30"/>
      <c r="Q958" s="30"/>
      <c r="R958" s="30"/>
      <c r="S958" s="30"/>
      <c r="T958" s="30"/>
      <c r="U958" s="30"/>
      <c r="V958" s="30"/>
      <c r="W958" s="30"/>
      <c r="X958" s="30"/>
      <c r="Y958" s="30"/>
      <c r="Z958" s="30"/>
      <c r="AA958" s="30"/>
      <c r="AB958" s="30"/>
      <c r="AC958" s="30"/>
      <c r="AD958" s="30"/>
    </row>
    <row r="959" spans="2:30" ht="12.75" customHeight="1" x14ac:dyDescent="0.2">
      <c r="B959" s="32"/>
      <c r="C959" s="52"/>
      <c r="D959" s="30"/>
      <c r="E959" s="30"/>
      <c r="F959" s="30"/>
      <c r="G959" s="30"/>
      <c r="H959" s="30"/>
      <c r="I959" s="30"/>
      <c r="J959" s="30"/>
      <c r="K959" s="30"/>
      <c r="L959" s="30"/>
      <c r="M959" s="30"/>
      <c r="N959" s="30"/>
      <c r="O959" s="30"/>
      <c r="P959" s="30"/>
      <c r="Q959" s="30"/>
      <c r="R959" s="30"/>
      <c r="S959" s="30"/>
      <c r="T959" s="30"/>
      <c r="U959" s="30"/>
      <c r="V959" s="30"/>
      <c r="W959" s="30"/>
      <c r="X959" s="30"/>
      <c r="Y959" s="30"/>
      <c r="Z959" s="30"/>
      <c r="AA959" s="30"/>
      <c r="AB959" s="30"/>
      <c r="AC959" s="30"/>
      <c r="AD959" s="30"/>
    </row>
    <row r="960" spans="2:30" ht="12.75" customHeight="1" x14ac:dyDescent="0.2">
      <c r="B960" s="32"/>
      <c r="C960" s="52"/>
      <c r="D960" s="30"/>
      <c r="E960" s="30"/>
      <c r="F960" s="30"/>
      <c r="G960" s="30"/>
      <c r="H960" s="30"/>
      <c r="I960" s="30"/>
      <c r="J960" s="30"/>
      <c r="K960" s="30"/>
      <c r="L960" s="30"/>
      <c r="M960" s="30"/>
      <c r="N960" s="30"/>
      <c r="O960" s="30"/>
      <c r="P960" s="30"/>
      <c r="Q960" s="30"/>
      <c r="R960" s="30"/>
      <c r="S960" s="30"/>
      <c r="T960" s="30"/>
      <c r="U960" s="30"/>
      <c r="V960" s="30"/>
      <c r="W960" s="30"/>
      <c r="X960" s="30"/>
      <c r="Y960" s="30"/>
      <c r="Z960" s="30"/>
      <c r="AA960" s="30"/>
      <c r="AB960" s="30"/>
      <c r="AC960" s="30"/>
      <c r="AD960" s="30"/>
    </row>
    <row r="961" spans="2:30" ht="12.75" customHeight="1" x14ac:dyDescent="0.2">
      <c r="B961" s="32"/>
      <c r="C961" s="52"/>
      <c r="D961" s="30"/>
      <c r="E961" s="30"/>
      <c r="F961" s="30"/>
      <c r="G961" s="30"/>
      <c r="H961" s="30"/>
      <c r="I961" s="30"/>
      <c r="J961" s="30"/>
      <c r="K961" s="30"/>
      <c r="L961" s="30"/>
      <c r="M961" s="30"/>
      <c r="N961" s="30"/>
      <c r="O961" s="30"/>
      <c r="P961" s="30"/>
      <c r="Q961" s="30"/>
      <c r="R961" s="30"/>
      <c r="S961" s="30"/>
      <c r="T961" s="30"/>
      <c r="U961" s="30"/>
      <c r="V961" s="30"/>
      <c r="W961" s="30"/>
      <c r="X961" s="30"/>
      <c r="Y961" s="30"/>
      <c r="Z961" s="30"/>
      <c r="AA961" s="30"/>
      <c r="AB961" s="30"/>
      <c r="AC961" s="30"/>
      <c r="AD961" s="30"/>
    </row>
    <row r="962" spans="2:30" ht="12.75" customHeight="1" x14ac:dyDescent="0.2">
      <c r="B962" s="32"/>
      <c r="C962" s="52"/>
      <c r="D962" s="30"/>
      <c r="E962" s="30"/>
      <c r="F962" s="30"/>
      <c r="G962" s="30"/>
      <c r="H962" s="30"/>
      <c r="I962" s="30"/>
      <c r="J962" s="30"/>
      <c r="K962" s="30"/>
      <c r="L962" s="30"/>
      <c r="M962" s="30"/>
      <c r="N962" s="30"/>
      <c r="O962" s="30"/>
      <c r="P962" s="30"/>
      <c r="Q962" s="30"/>
      <c r="R962" s="30"/>
      <c r="S962" s="30"/>
      <c r="T962" s="30"/>
      <c r="U962" s="30"/>
      <c r="V962" s="30"/>
      <c r="W962" s="30"/>
      <c r="X962" s="30"/>
      <c r="Y962" s="30"/>
      <c r="Z962" s="30"/>
      <c r="AA962" s="30"/>
      <c r="AB962" s="30"/>
      <c r="AC962" s="30"/>
      <c r="AD962" s="30"/>
    </row>
    <row r="963" spans="2:30" ht="12.75" customHeight="1" x14ac:dyDescent="0.2">
      <c r="B963" s="32"/>
      <c r="C963" s="52"/>
      <c r="D963" s="30"/>
      <c r="E963" s="30"/>
      <c r="F963" s="30"/>
      <c r="G963" s="30"/>
      <c r="H963" s="30"/>
      <c r="I963" s="30"/>
      <c r="J963" s="30"/>
      <c r="K963" s="30"/>
      <c r="L963" s="30"/>
      <c r="M963" s="30"/>
      <c r="N963" s="30"/>
      <c r="O963" s="30"/>
      <c r="P963" s="30"/>
      <c r="Q963" s="30"/>
      <c r="R963" s="30"/>
      <c r="S963" s="30"/>
      <c r="T963" s="30"/>
      <c r="U963" s="30"/>
      <c r="V963" s="30"/>
      <c r="W963" s="30"/>
      <c r="X963" s="30"/>
      <c r="Y963" s="30"/>
      <c r="Z963" s="30"/>
      <c r="AA963" s="30"/>
      <c r="AB963" s="30"/>
      <c r="AC963" s="30"/>
      <c r="AD963" s="30"/>
    </row>
    <row r="964" spans="2:30" ht="12.75" customHeight="1" x14ac:dyDescent="0.2">
      <c r="B964" s="32"/>
      <c r="C964" s="52"/>
      <c r="D964" s="30"/>
      <c r="E964" s="30"/>
      <c r="F964" s="30"/>
      <c r="G964" s="30"/>
      <c r="H964" s="30"/>
      <c r="I964" s="30"/>
      <c r="J964" s="30"/>
      <c r="K964" s="30"/>
      <c r="L964" s="30"/>
      <c r="M964" s="30"/>
      <c r="N964" s="30"/>
      <c r="O964" s="30"/>
      <c r="P964" s="30"/>
      <c r="Q964" s="30"/>
      <c r="R964" s="30"/>
      <c r="S964" s="30"/>
      <c r="T964" s="30"/>
      <c r="U964" s="30"/>
      <c r="V964" s="30"/>
      <c r="W964" s="30"/>
      <c r="X964" s="30"/>
      <c r="Y964" s="30"/>
      <c r="Z964" s="30"/>
      <c r="AA964" s="30"/>
      <c r="AB964" s="30"/>
      <c r="AC964" s="30"/>
      <c r="AD964" s="30"/>
    </row>
    <row r="965" spans="2:30" ht="12.75" customHeight="1" x14ac:dyDescent="0.2">
      <c r="B965" s="32"/>
      <c r="C965" s="52"/>
      <c r="D965" s="30"/>
      <c r="E965" s="30"/>
      <c r="F965" s="30"/>
      <c r="G965" s="30"/>
      <c r="H965" s="30"/>
      <c r="I965" s="30"/>
      <c r="J965" s="30"/>
      <c r="K965" s="30"/>
      <c r="L965" s="30"/>
      <c r="M965" s="30"/>
      <c r="N965" s="30"/>
      <c r="O965" s="30"/>
      <c r="P965" s="30"/>
      <c r="Q965" s="30"/>
      <c r="R965" s="30"/>
      <c r="S965" s="30"/>
      <c r="T965" s="30"/>
      <c r="U965" s="30"/>
      <c r="V965" s="30"/>
      <c r="W965" s="30"/>
      <c r="X965" s="30"/>
      <c r="Y965" s="30"/>
      <c r="Z965" s="30"/>
      <c r="AA965" s="30"/>
      <c r="AB965" s="30"/>
      <c r="AC965" s="30"/>
      <c r="AD965" s="30"/>
    </row>
    <row r="966" spans="2:30" ht="12.75" customHeight="1" x14ac:dyDescent="0.2">
      <c r="B966" s="32"/>
      <c r="C966" s="52"/>
      <c r="D966" s="30"/>
      <c r="E966" s="30"/>
      <c r="F966" s="30"/>
      <c r="G966" s="30"/>
      <c r="H966" s="30"/>
      <c r="I966" s="30"/>
      <c r="J966" s="30"/>
      <c r="K966" s="30"/>
      <c r="L966" s="30"/>
      <c r="M966" s="30"/>
      <c r="N966" s="30"/>
      <c r="O966" s="30"/>
      <c r="P966" s="30"/>
      <c r="Q966" s="30"/>
      <c r="R966" s="30"/>
      <c r="S966" s="30"/>
      <c r="T966" s="30"/>
      <c r="U966" s="30"/>
      <c r="V966" s="30"/>
      <c r="W966" s="30"/>
      <c r="X966" s="30"/>
      <c r="Y966" s="30"/>
      <c r="Z966" s="30"/>
      <c r="AA966" s="30"/>
      <c r="AB966" s="30"/>
      <c r="AC966" s="30"/>
      <c r="AD966" s="30"/>
    </row>
    <row r="967" spans="2:30" ht="12.75" customHeight="1" x14ac:dyDescent="0.2">
      <c r="B967" s="32"/>
      <c r="C967" s="52"/>
      <c r="D967" s="30"/>
      <c r="E967" s="30"/>
      <c r="F967" s="30"/>
      <c r="G967" s="30"/>
      <c r="H967" s="30"/>
      <c r="I967" s="30"/>
      <c r="J967" s="30"/>
      <c r="K967" s="30"/>
      <c r="L967" s="30"/>
      <c r="M967" s="30"/>
      <c r="N967" s="30"/>
      <c r="O967" s="30"/>
      <c r="P967" s="30"/>
      <c r="Q967" s="30"/>
      <c r="R967" s="30"/>
      <c r="S967" s="30"/>
      <c r="T967" s="30"/>
      <c r="U967" s="30"/>
      <c r="V967" s="30"/>
      <c r="W967" s="30"/>
      <c r="X967" s="30"/>
      <c r="Y967" s="30"/>
      <c r="Z967" s="30"/>
      <c r="AA967" s="30"/>
      <c r="AB967" s="30"/>
      <c r="AC967" s="30"/>
      <c r="AD967" s="30"/>
    </row>
    <row r="968" spans="2:30" ht="12.75" customHeight="1" x14ac:dyDescent="0.2">
      <c r="B968" s="32"/>
      <c r="C968" s="52"/>
      <c r="D968" s="30"/>
      <c r="E968" s="30"/>
      <c r="F968" s="30"/>
      <c r="G968" s="30"/>
      <c r="H968" s="30"/>
      <c r="I968" s="30"/>
      <c r="J968" s="30"/>
      <c r="K968" s="30"/>
      <c r="L968" s="30"/>
      <c r="M968" s="30"/>
      <c r="N968" s="30"/>
      <c r="O968" s="30"/>
      <c r="P968" s="30"/>
      <c r="Q968" s="30"/>
      <c r="R968" s="30"/>
      <c r="S968" s="30"/>
      <c r="T968" s="30"/>
      <c r="U968" s="30"/>
      <c r="V968" s="30"/>
      <c r="W968" s="30"/>
      <c r="X968" s="30"/>
      <c r="Y968" s="30"/>
      <c r="Z968" s="30"/>
      <c r="AA968" s="30"/>
      <c r="AB968" s="30"/>
      <c r="AC968" s="30"/>
      <c r="AD968" s="30"/>
    </row>
    <row r="969" spans="2:30" ht="12.75" customHeight="1" x14ac:dyDescent="0.2">
      <c r="B969" s="32"/>
      <c r="C969" s="52"/>
      <c r="D969" s="30"/>
      <c r="E969" s="30"/>
      <c r="F969" s="30"/>
      <c r="G969" s="30"/>
      <c r="H969" s="30"/>
      <c r="I969" s="30"/>
      <c r="J969" s="30"/>
      <c r="K969" s="30"/>
      <c r="L969" s="30"/>
      <c r="M969" s="30"/>
      <c r="N969" s="30"/>
      <c r="O969" s="30"/>
      <c r="P969" s="30"/>
      <c r="Q969" s="30"/>
      <c r="R969" s="30"/>
      <c r="S969" s="30"/>
      <c r="T969" s="30"/>
      <c r="U969" s="30"/>
      <c r="V969" s="30"/>
      <c r="W969" s="30"/>
      <c r="X969" s="30"/>
      <c r="Y969" s="30"/>
      <c r="Z969" s="30"/>
      <c r="AA969" s="30"/>
      <c r="AB969" s="30"/>
      <c r="AC969" s="30"/>
      <c r="AD969" s="30"/>
    </row>
    <row r="970" spans="2:30" ht="12.75" customHeight="1" x14ac:dyDescent="0.2">
      <c r="B970" s="32"/>
      <c r="C970" s="52"/>
      <c r="D970" s="30"/>
      <c r="E970" s="30"/>
      <c r="F970" s="30"/>
      <c r="G970" s="30"/>
      <c r="H970" s="30"/>
      <c r="I970" s="30"/>
      <c r="J970" s="30"/>
      <c r="K970" s="30"/>
      <c r="L970" s="30"/>
      <c r="M970" s="30"/>
      <c r="N970" s="30"/>
      <c r="O970" s="30"/>
      <c r="P970" s="30"/>
      <c r="Q970" s="30"/>
      <c r="R970" s="30"/>
      <c r="S970" s="30"/>
      <c r="T970" s="30"/>
      <c r="U970" s="30"/>
      <c r="V970" s="30"/>
      <c r="W970" s="30"/>
      <c r="X970" s="30"/>
      <c r="Y970" s="30"/>
      <c r="Z970" s="30"/>
      <c r="AA970" s="30"/>
      <c r="AB970" s="30"/>
      <c r="AC970" s="30"/>
      <c r="AD970" s="30"/>
    </row>
    <row r="971" spans="2:30" ht="12.75" customHeight="1" x14ac:dyDescent="0.2">
      <c r="B971" s="32"/>
      <c r="C971" s="52"/>
      <c r="D971" s="30"/>
      <c r="E971" s="30"/>
      <c r="F971" s="30"/>
      <c r="G971" s="30"/>
      <c r="H971" s="30"/>
      <c r="I971" s="30"/>
      <c r="J971" s="30"/>
      <c r="K971" s="30"/>
      <c r="L971" s="30"/>
      <c r="M971" s="30"/>
      <c r="N971" s="30"/>
      <c r="O971" s="30"/>
      <c r="P971" s="30"/>
      <c r="Q971" s="30"/>
      <c r="R971" s="30"/>
      <c r="S971" s="30"/>
      <c r="T971" s="30"/>
      <c r="U971" s="30"/>
      <c r="V971" s="30"/>
      <c r="W971" s="30"/>
      <c r="X971" s="30"/>
      <c r="Y971" s="30"/>
      <c r="Z971" s="30"/>
      <c r="AA971" s="30"/>
      <c r="AB971" s="30"/>
      <c r="AC971" s="30"/>
      <c r="AD971" s="30"/>
    </row>
    <row r="972" spans="2:30" ht="12.75" customHeight="1" x14ac:dyDescent="0.2">
      <c r="B972" s="32"/>
      <c r="C972" s="52"/>
      <c r="D972" s="30"/>
      <c r="E972" s="30"/>
      <c r="F972" s="30"/>
      <c r="G972" s="30"/>
      <c r="H972" s="30"/>
      <c r="I972" s="30"/>
      <c r="J972" s="30"/>
      <c r="K972" s="30"/>
      <c r="L972" s="30"/>
      <c r="M972" s="30"/>
      <c r="N972" s="30"/>
      <c r="O972" s="30"/>
      <c r="P972" s="30"/>
      <c r="Q972" s="30"/>
      <c r="R972" s="30"/>
      <c r="S972" s="30"/>
      <c r="T972" s="30"/>
      <c r="U972" s="30"/>
      <c r="V972" s="30"/>
      <c r="W972" s="30"/>
      <c r="X972" s="30"/>
      <c r="Y972" s="30"/>
      <c r="Z972" s="30"/>
      <c r="AA972" s="30"/>
      <c r="AB972" s="30"/>
      <c r="AC972" s="30"/>
      <c r="AD972" s="30"/>
    </row>
    <row r="973" spans="2:30" ht="12.75" customHeight="1" x14ac:dyDescent="0.2">
      <c r="B973" s="32"/>
      <c r="C973" s="52"/>
      <c r="D973" s="30"/>
      <c r="E973" s="30"/>
      <c r="F973" s="30"/>
      <c r="G973" s="30"/>
      <c r="H973" s="30"/>
      <c r="I973" s="30"/>
      <c r="J973" s="30"/>
      <c r="K973" s="30"/>
      <c r="L973" s="30"/>
      <c r="M973" s="30"/>
      <c r="N973" s="30"/>
      <c r="O973" s="30"/>
      <c r="P973" s="30"/>
      <c r="Q973" s="30"/>
      <c r="R973" s="30"/>
      <c r="S973" s="30"/>
      <c r="T973" s="30"/>
      <c r="U973" s="30"/>
      <c r="V973" s="30"/>
      <c r="W973" s="30"/>
      <c r="X973" s="30"/>
      <c r="Y973" s="30"/>
      <c r="Z973" s="30"/>
      <c r="AA973" s="30"/>
      <c r="AB973" s="30"/>
      <c r="AC973" s="30"/>
      <c r="AD973" s="30"/>
    </row>
    <row r="974" spans="2:30" ht="12.75" customHeight="1" x14ac:dyDescent="0.2">
      <c r="B974" s="32"/>
      <c r="C974" s="52"/>
      <c r="D974" s="30"/>
      <c r="E974" s="30"/>
      <c r="F974" s="30"/>
      <c r="G974" s="30"/>
      <c r="H974" s="30"/>
      <c r="I974" s="30"/>
      <c r="J974" s="30"/>
      <c r="K974" s="30"/>
      <c r="L974" s="30"/>
      <c r="M974" s="30"/>
      <c r="N974" s="30"/>
      <c r="O974" s="30"/>
      <c r="P974" s="30"/>
      <c r="Q974" s="30"/>
      <c r="R974" s="30"/>
      <c r="S974" s="30"/>
      <c r="T974" s="30"/>
      <c r="U974" s="30"/>
      <c r="V974" s="30"/>
      <c r="W974" s="30"/>
      <c r="X974" s="30"/>
      <c r="Y974" s="30"/>
      <c r="Z974" s="30"/>
      <c r="AA974" s="30"/>
      <c r="AB974" s="30"/>
      <c r="AC974" s="30"/>
      <c r="AD974" s="30"/>
    </row>
    <row r="975" spans="2:30" ht="12.75" customHeight="1" x14ac:dyDescent="0.2">
      <c r="B975" s="32"/>
      <c r="C975" s="52"/>
      <c r="D975" s="30"/>
      <c r="E975" s="30"/>
      <c r="F975" s="30"/>
      <c r="G975" s="30"/>
      <c r="H975" s="30"/>
      <c r="I975" s="30"/>
      <c r="J975" s="30"/>
      <c r="K975" s="30"/>
      <c r="L975" s="30"/>
      <c r="M975" s="30"/>
      <c r="N975" s="30"/>
      <c r="O975" s="30"/>
      <c r="P975" s="30"/>
      <c r="Q975" s="30"/>
      <c r="R975" s="30"/>
      <c r="S975" s="30"/>
      <c r="T975" s="30"/>
      <c r="U975" s="30"/>
      <c r="V975" s="30"/>
      <c r="W975" s="30"/>
      <c r="X975" s="30"/>
      <c r="Y975" s="30"/>
      <c r="Z975" s="30"/>
      <c r="AA975" s="30"/>
      <c r="AB975" s="30"/>
      <c r="AC975" s="30"/>
      <c r="AD975" s="30"/>
    </row>
    <row r="976" spans="2:30" ht="12.75" customHeight="1" x14ac:dyDescent="0.2">
      <c r="B976" s="32"/>
      <c r="C976" s="52"/>
      <c r="D976" s="30"/>
      <c r="E976" s="30"/>
      <c r="F976" s="30"/>
      <c r="G976" s="30"/>
      <c r="H976" s="30"/>
      <c r="I976" s="30"/>
      <c r="J976" s="30"/>
      <c r="K976" s="30"/>
      <c r="L976" s="30"/>
      <c r="M976" s="30"/>
      <c r="N976" s="30"/>
      <c r="O976" s="30"/>
      <c r="P976" s="30"/>
      <c r="Q976" s="30"/>
      <c r="R976" s="30"/>
      <c r="S976" s="30"/>
      <c r="T976" s="30"/>
      <c r="U976" s="30"/>
      <c r="V976" s="30"/>
      <c r="W976" s="30"/>
      <c r="X976" s="30"/>
      <c r="Y976" s="30"/>
      <c r="Z976" s="30"/>
      <c r="AA976" s="30"/>
      <c r="AB976" s="30"/>
      <c r="AC976" s="30"/>
      <c r="AD976" s="30"/>
    </row>
    <row r="977" spans="2:30" ht="12.75" customHeight="1" x14ac:dyDescent="0.2">
      <c r="B977" s="32"/>
      <c r="C977" s="52"/>
      <c r="D977" s="30"/>
      <c r="E977" s="30"/>
      <c r="F977" s="30"/>
      <c r="G977" s="30"/>
      <c r="H977" s="30"/>
      <c r="I977" s="30"/>
      <c r="J977" s="30"/>
      <c r="K977" s="30"/>
      <c r="L977" s="30"/>
      <c r="M977" s="30"/>
      <c r="N977" s="30"/>
      <c r="O977" s="30"/>
      <c r="P977" s="30"/>
      <c r="Q977" s="30"/>
      <c r="R977" s="30"/>
      <c r="S977" s="30"/>
      <c r="T977" s="30"/>
      <c r="U977" s="30"/>
      <c r="V977" s="30"/>
      <c r="W977" s="30"/>
      <c r="X977" s="30"/>
      <c r="Y977" s="30"/>
      <c r="Z977" s="30"/>
      <c r="AA977" s="30"/>
      <c r="AB977" s="30"/>
      <c r="AC977" s="30"/>
      <c r="AD977" s="30"/>
    </row>
    <row r="978" spans="2:30" ht="12.75" customHeight="1" x14ac:dyDescent="0.2">
      <c r="B978" s="32"/>
      <c r="C978" s="52"/>
      <c r="D978" s="30"/>
      <c r="E978" s="30"/>
      <c r="F978" s="30"/>
      <c r="G978" s="30"/>
      <c r="H978" s="30"/>
      <c r="I978" s="30"/>
      <c r="J978" s="30"/>
      <c r="K978" s="30"/>
      <c r="L978" s="30"/>
      <c r="M978" s="30"/>
      <c r="N978" s="30"/>
      <c r="O978" s="30"/>
      <c r="P978" s="30"/>
      <c r="Q978" s="30"/>
      <c r="R978" s="30"/>
      <c r="S978" s="30"/>
      <c r="T978" s="30"/>
      <c r="U978" s="30"/>
      <c r="V978" s="30"/>
      <c r="W978" s="30"/>
      <c r="X978" s="30"/>
      <c r="Y978" s="30"/>
      <c r="Z978" s="30"/>
      <c r="AA978" s="30"/>
      <c r="AB978" s="30"/>
      <c r="AC978" s="30"/>
      <c r="AD978" s="30"/>
    </row>
    <row r="979" spans="2:30" ht="12.75" customHeight="1" x14ac:dyDescent="0.2">
      <c r="B979" s="32"/>
      <c r="C979" s="52"/>
      <c r="D979" s="30"/>
      <c r="E979" s="30"/>
      <c r="F979" s="30"/>
      <c r="G979" s="30"/>
      <c r="H979" s="30"/>
      <c r="I979" s="30"/>
      <c r="J979" s="30"/>
      <c r="K979" s="30"/>
      <c r="L979" s="30"/>
      <c r="M979" s="30"/>
      <c r="N979" s="30"/>
      <c r="O979" s="30"/>
      <c r="P979" s="30"/>
      <c r="Q979" s="30"/>
      <c r="R979" s="30"/>
      <c r="S979" s="30"/>
      <c r="T979" s="30"/>
      <c r="U979" s="30"/>
      <c r="V979" s="30"/>
      <c r="W979" s="30"/>
      <c r="X979" s="30"/>
      <c r="Y979" s="30"/>
      <c r="Z979" s="30"/>
      <c r="AA979" s="30"/>
      <c r="AB979" s="30"/>
      <c r="AC979" s="30"/>
      <c r="AD979" s="30"/>
    </row>
    <row r="980" spans="2:30" ht="12.75" customHeight="1" x14ac:dyDescent="0.2">
      <c r="B980" s="32"/>
      <c r="C980" s="52"/>
      <c r="D980" s="30"/>
      <c r="E980" s="30"/>
      <c r="F980" s="30"/>
      <c r="G980" s="30"/>
      <c r="H980" s="30"/>
      <c r="I980" s="30"/>
      <c r="J980" s="30"/>
      <c r="K980" s="30"/>
      <c r="L980" s="30"/>
      <c r="M980" s="30"/>
      <c r="N980" s="30"/>
      <c r="O980" s="30"/>
      <c r="P980" s="30"/>
      <c r="Q980" s="30"/>
      <c r="R980" s="30"/>
      <c r="S980" s="30"/>
      <c r="T980" s="30"/>
      <c r="U980" s="30"/>
      <c r="V980" s="30"/>
      <c r="W980" s="30"/>
      <c r="X980" s="30"/>
      <c r="Y980" s="30"/>
      <c r="Z980" s="30"/>
      <c r="AA980" s="30"/>
      <c r="AB980" s="30"/>
      <c r="AC980" s="30"/>
      <c r="AD980" s="30"/>
    </row>
    <row r="981" spans="2:30" ht="12.75" customHeight="1" x14ac:dyDescent="0.2">
      <c r="B981" s="32"/>
      <c r="C981" s="52"/>
      <c r="D981" s="30"/>
      <c r="E981" s="30"/>
      <c r="F981" s="30"/>
      <c r="G981" s="30"/>
      <c r="H981" s="30"/>
      <c r="I981" s="30"/>
      <c r="J981" s="30"/>
      <c r="K981" s="30"/>
      <c r="L981" s="30"/>
      <c r="M981" s="30"/>
      <c r="N981" s="30"/>
      <c r="O981" s="30"/>
      <c r="P981" s="30"/>
      <c r="Q981" s="30"/>
      <c r="R981" s="30"/>
      <c r="S981" s="30"/>
      <c r="T981" s="30"/>
      <c r="U981" s="30"/>
      <c r="V981" s="30"/>
      <c r="W981" s="30"/>
      <c r="X981" s="30"/>
      <c r="Y981" s="30"/>
      <c r="Z981" s="30"/>
      <c r="AA981" s="30"/>
      <c r="AB981" s="30"/>
      <c r="AC981" s="30"/>
      <c r="AD981" s="30"/>
    </row>
    <row r="982" spans="2:30" ht="12.75" customHeight="1" x14ac:dyDescent="0.2">
      <c r="B982" s="32"/>
      <c r="C982" s="52"/>
      <c r="D982" s="30"/>
      <c r="E982" s="30"/>
      <c r="F982" s="30"/>
      <c r="G982" s="30"/>
      <c r="H982" s="30"/>
      <c r="I982" s="30"/>
      <c r="J982" s="30"/>
      <c r="K982" s="30"/>
      <c r="L982" s="30"/>
      <c r="M982" s="30"/>
      <c r="N982" s="30"/>
      <c r="O982" s="30"/>
      <c r="P982" s="30"/>
      <c r="Q982" s="30"/>
      <c r="R982" s="30"/>
      <c r="S982" s="30"/>
      <c r="T982" s="30"/>
      <c r="U982" s="30"/>
      <c r="V982" s="30"/>
      <c r="W982" s="30"/>
      <c r="X982" s="30"/>
      <c r="Y982" s="30"/>
      <c r="Z982" s="30"/>
      <c r="AA982" s="30"/>
      <c r="AB982" s="30"/>
      <c r="AC982" s="30"/>
      <c r="AD982" s="30"/>
    </row>
    <row r="983" spans="2:30" ht="12.75" customHeight="1" x14ac:dyDescent="0.2">
      <c r="B983" s="32"/>
      <c r="C983" s="52"/>
      <c r="D983" s="30"/>
      <c r="E983" s="30"/>
      <c r="F983" s="30"/>
      <c r="G983" s="30"/>
      <c r="H983" s="30"/>
      <c r="I983" s="30"/>
      <c r="J983" s="30"/>
      <c r="K983" s="30"/>
      <c r="L983" s="30"/>
      <c r="M983" s="30"/>
      <c r="N983" s="30"/>
      <c r="O983" s="30"/>
      <c r="P983" s="30"/>
      <c r="Q983" s="30"/>
      <c r="R983" s="30"/>
      <c r="S983" s="30"/>
      <c r="T983" s="30"/>
      <c r="U983" s="30"/>
      <c r="V983" s="30"/>
      <c r="W983" s="30"/>
      <c r="X983" s="30"/>
      <c r="Y983" s="30"/>
      <c r="Z983" s="30"/>
      <c r="AA983" s="30"/>
      <c r="AB983" s="30"/>
      <c r="AC983" s="30"/>
      <c r="AD983" s="30"/>
    </row>
    <row r="984" spans="2:30" ht="12.75" customHeight="1" x14ac:dyDescent="0.2">
      <c r="B984" s="32"/>
      <c r="C984" s="52"/>
      <c r="D984" s="30"/>
      <c r="E984" s="30"/>
      <c r="F984" s="30"/>
      <c r="G984" s="30"/>
      <c r="H984" s="30"/>
      <c r="I984" s="30"/>
      <c r="J984" s="30"/>
      <c r="K984" s="30"/>
      <c r="L984" s="30"/>
      <c r="M984" s="30"/>
      <c r="N984" s="30"/>
      <c r="O984" s="30"/>
      <c r="P984" s="30"/>
      <c r="Q984" s="30"/>
      <c r="R984" s="30"/>
      <c r="S984" s="30"/>
      <c r="T984" s="30"/>
      <c r="U984" s="30"/>
      <c r="V984" s="30"/>
      <c r="W984" s="30"/>
      <c r="X984" s="30"/>
      <c r="Y984" s="30"/>
      <c r="Z984" s="30"/>
      <c r="AA984" s="30"/>
      <c r="AB984" s="30"/>
      <c r="AC984" s="30"/>
      <c r="AD984" s="30"/>
    </row>
    <row r="985" spans="2:30" ht="12.75" customHeight="1" x14ac:dyDescent="0.2">
      <c r="B985" s="32"/>
      <c r="C985" s="52"/>
      <c r="D985" s="30"/>
      <c r="E985" s="30"/>
      <c r="F985" s="30"/>
      <c r="G985" s="30"/>
      <c r="H985" s="30"/>
      <c r="I985" s="30"/>
      <c r="J985" s="30"/>
      <c r="K985" s="30"/>
      <c r="L985" s="30"/>
      <c r="M985" s="30"/>
      <c r="N985" s="30"/>
      <c r="O985" s="30"/>
      <c r="P985" s="30"/>
      <c r="Q985" s="30"/>
      <c r="R985" s="30"/>
      <c r="S985" s="30"/>
      <c r="T985" s="30"/>
      <c r="U985" s="30"/>
      <c r="V985" s="30"/>
      <c r="W985" s="30"/>
      <c r="X985" s="30"/>
      <c r="Y985" s="30"/>
      <c r="Z985" s="30"/>
      <c r="AA985" s="30"/>
      <c r="AB985" s="30"/>
      <c r="AC985" s="30"/>
      <c r="AD985" s="30"/>
    </row>
    <row r="986" spans="2:30" ht="12.75" customHeight="1" x14ac:dyDescent="0.2">
      <c r="B986" s="32"/>
      <c r="C986" s="52"/>
      <c r="D986" s="30"/>
      <c r="E986" s="30"/>
      <c r="F986" s="30"/>
      <c r="G986" s="30"/>
      <c r="H986" s="30"/>
      <c r="I986" s="30"/>
      <c r="J986" s="30"/>
      <c r="K986" s="30"/>
      <c r="L986" s="30"/>
      <c r="M986" s="30"/>
      <c r="N986" s="30"/>
      <c r="O986" s="30"/>
      <c r="P986" s="30"/>
      <c r="Q986" s="30"/>
      <c r="R986" s="30"/>
      <c r="S986" s="30"/>
      <c r="T986" s="30"/>
      <c r="U986" s="30"/>
      <c r="V986" s="30"/>
      <c r="W986" s="30"/>
      <c r="X986" s="30"/>
      <c r="Y986" s="30"/>
      <c r="Z986" s="30"/>
      <c r="AA986" s="30"/>
      <c r="AB986" s="30"/>
      <c r="AC986" s="30"/>
      <c r="AD986" s="30"/>
    </row>
    <row r="987" spans="2:30" ht="12.75" customHeight="1" x14ac:dyDescent="0.2">
      <c r="B987" s="32"/>
      <c r="C987" s="52"/>
      <c r="D987" s="30"/>
      <c r="E987" s="30"/>
      <c r="F987" s="30"/>
      <c r="G987" s="30"/>
      <c r="H987" s="30"/>
      <c r="I987" s="30"/>
      <c r="J987" s="30"/>
      <c r="K987" s="30"/>
      <c r="L987" s="30"/>
      <c r="M987" s="30"/>
      <c r="N987" s="30"/>
      <c r="O987" s="30"/>
      <c r="P987" s="30"/>
      <c r="Q987" s="30"/>
      <c r="R987" s="30"/>
      <c r="S987" s="30"/>
      <c r="T987" s="30"/>
      <c r="U987" s="30"/>
      <c r="V987" s="30"/>
      <c r="W987" s="30"/>
      <c r="X987" s="30"/>
      <c r="Y987" s="30"/>
      <c r="Z987" s="30"/>
      <c r="AA987" s="30"/>
      <c r="AB987" s="30"/>
      <c r="AC987" s="30"/>
      <c r="AD987" s="30"/>
    </row>
    <row r="988" spans="2:30" ht="12.75" customHeight="1" x14ac:dyDescent="0.2">
      <c r="B988" s="32"/>
      <c r="C988" s="52"/>
      <c r="D988" s="30"/>
      <c r="E988" s="30"/>
      <c r="F988" s="30"/>
      <c r="G988" s="30"/>
      <c r="H988" s="30"/>
      <c r="I988" s="30"/>
      <c r="J988" s="30"/>
      <c r="K988" s="30"/>
      <c r="L988" s="30"/>
      <c r="M988" s="30"/>
      <c r="N988" s="30"/>
      <c r="O988" s="30"/>
      <c r="P988" s="30"/>
      <c r="Q988" s="30"/>
      <c r="R988" s="30"/>
      <c r="S988" s="30"/>
      <c r="T988" s="30"/>
      <c r="U988" s="30"/>
      <c r="V988" s="30"/>
      <c r="W988" s="30"/>
      <c r="X988" s="30"/>
      <c r="Y988" s="30"/>
      <c r="Z988" s="30"/>
      <c r="AA988" s="30"/>
      <c r="AB988" s="30"/>
      <c r="AC988" s="30"/>
      <c r="AD988" s="30"/>
    </row>
    <row r="989" spans="2:30" ht="12.75" customHeight="1" x14ac:dyDescent="0.2">
      <c r="B989" s="32"/>
      <c r="C989" s="52"/>
      <c r="D989" s="30"/>
      <c r="E989" s="30"/>
      <c r="F989" s="30"/>
      <c r="G989" s="30"/>
      <c r="H989" s="30"/>
      <c r="I989" s="30"/>
      <c r="J989" s="30"/>
      <c r="K989" s="30"/>
      <c r="L989" s="30"/>
      <c r="M989" s="30"/>
      <c r="N989" s="30"/>
      <c r="O989" s="30"/>
      <c r="P989" s="30"/>
      <c r="Q989" s="30"/>
      <c r="R989" s="30"/>
      <c r="S989" s="30"/>
      <c r="T989" s="30"/>
      <c r="U989" s="30"/>
      <c r="V989" s="30"/>
      <c r="W989" s="30"/>
      <c r="X989" s="30"/>
      <c r="Y989" s="30"/>
      <c r="Z989" s="30"/>
      <c r="AA989" s="30"/>
      <c r="AB989" s="30"/>
      <c r="AC989" s="30"/>
      <c r="AD989" s="30"/>
    </row>
    <row r="990" spans="2:30" ht="12.75" customHeight="1" x14ac:dyDescent="0.2">
      <c r="B990" s="32"/>
      <c r="C990" s="52"/>
      <c r="D990" s="30"/>
      <c r="E990" s="30"/>
      <c r="F990" s="30"/>
      <c r="G990" s="30"/>
      <c r="H990" s="30"/>
      <c r="I990" s="30"/>
      <c r="J990" s="30"/>
      <c r="K990" s="30"/>
      <c r="L990" s="30"/>
      <c r="M990" s="30"/>
      <c r="N990" s="30"/>
      <c r="O990" s="30"/>
      <c r="P990" s="30"/>
      <c r="Q990" s="30"/>
      <c r="R990" s="30"/>
      <c r="S990" s="30"/>
      <c r="T990" s="30"/>
      <c r="U990" s="30"/>
      <c r="V990" s="30"/>
      <c r="W990" s="30"/>
      <c r="X990" s="30"/>
      <c r="Y990" s="30"/>
      <c r="Z990" s="30"/>
      <c r="AA990" s="30"/>
      <c r="AB990" s="30"/>
      <c r="AC990" s="30"/>
      <c r="AD990" s="30"/>
    </row>
  </sheetData>
  <autoFilter ref="C1:C990" xr:uid="{00000000-0001-0000-0000-000000000000}"/>
  <mergeCells count="732">
    <mergeCell ref="A123:A124"/>
    <mergeCell ref="A136:A137"/>
    <mergeCell ref="H123:H124"/>
    <mergeCell ref="I123:I124"/>
    <mergeCell ref="J123:J124"/>
    <mergeCell ref="K123:K124"/>
    <mergeCell ref="L123:L124"/>
    <mergeCell ref="C58:C59"/>
    <mergeCell ref="C60:C61"/>
    <mergeCell ref="B136:B137"/>
    <mergeCell ref="C136:C137"/>
    <mergeCell ref="E136:E137"/>
    <mergeCell ref="F136:F137"/>
    <mergeCell ref="G136:G137"/>
    <mergeCell ref="H136:H137"/>
    <mergeCell ref="I136:I137"/>
    <mergeCell ref="J136:J137"/>
    <mergeCell ref="K136:K137"/>
    <mergeCell ref="L73:L74"/>
    <mergeCell ref="B95:B97"/>
    <mergeCell ref="H92:H94"/>
    <mergeCell ref="H95:H97"/>
    <mergeCell ref="K69:K70"/>
    <mergeCell ref="L69:L70"/>
    <mergeCell ref="K73:K74"/>
    <mergeCell ref="O129:O130"/>
    <mergeCell ref="A119:A120"/>
    <mergeCell ref="B119:B120"/>
    <mergeCell ref="C119:C120"/>
    <mergeCell ref="D119:D120"/>
    <mergeCell ref="E119:E120"/>
    <mergeCell ref="F119:F120"/>
    <mergeCell ref="G119:G120"/>
    <mergeCell ref="H119:H120"/>
    <mergeCell ref="L119:L120"/>
    <mergeCell ref="A121:A122"/>
    <mergeCell ref="B121:B122"/>
    <mergeCell ref="C121:C122"/>
    <mergeCell ref="D121:D122"/>
    <mergeCell ref="E121:E122"/>
    <mergeCell ref="F121:F122"/>
    <mergeCell ref="G121:G122"/>
    <mergeCell ref="H121:H122"/>
    <mergeCell ref="I121:I122"/>
    <mergeCell ref="J121:J122"/>
    <mergeCell ref="O125:O126"/>
    <mergeCell ref="P129:P130"/>
    <mergeCell ref="P131:P132"/>
    <mergeCell ref="P92:P94"/>
    <mergeCell ref="P95:P97"/>
    <mergeCell ref="P42:P45"/>
    <mergeCell ref="I125:I126"/>
    <mergeCell ref="P46:P49"/>
    <mergeCell ref="O50:O53"/>
    <mergeCell ref="P50:P53"/>
    <mergeCell ref="O54:O57"/>
    <mergeCell ref="P54:P57"/>
    <mergeCell ref="O58:O61"/>
    <mergeCell ref="P58:P61"/>
    <mergeCell ref="M54:M57"/>
    <mergeCell ref="N50:N53"/>
    <mergeCell ref="O62:O65"/>
    <mergeCell ref="P62:P65"/>
    <mergeCell ref="P125:P126"/>
    <mergeCell ref="K121:K122"/>
    <mergeCell ref="L121:L122"/>
    <mergeCell ref="O111:O112"/>
    <mergeCell ref="O109:O110"/>
    <mergeCell ref="L109:L110"/>
    <mergeCell ref="M109:M110"/>
    <mergeCell ref="M42:M45"/>
    <mergeCell ref="N42:N45"/>
    <mergeCell ref="O42:O45"/>
    <mergeCell ref="M39:M41"/>
    <mergeCell ref="N39:N41"/>
    <mergeCell ref="O39:O41"/>
    <mergeCell ref="O131:O132"/>
    <mergeCell ref="M58:M61"/>
    <mergeCell ref="N58:N61"/>
    <mergeCell ref="M62:M65"/>
    <mergeCell ref="N62:N65"/>
    <mergeCell ref="N129:N130"/>
    <mergeCell ref="M129:M130"/>
    <mergeCell ref="M92:M94"/>
    <mergeCell ref="N92:N94"/>
    <mergeCell ref="O92:O94"/>
    <mergeCell ref="M95:M97"/>
    <mergeCell ref="N95:N97"/>
    <mergeCell ref="O95:O97"/>
    <mergeCell ref="N109:N110"/>
    <mergeCell ref="F3:F5"/>
    <mergeCell ref="G3:G5"/>
    <mergeCell ref="H3:H5"/>
    <mergeCell ref="F6:F7"/>
    <mergeCell ref="G6:G7"/>
    <mergeCell ref="H20:H21"/>
    <mergeCell ref="D3:D5"/>
    <mergeCell ref="E3:E5"/>
    <mergeCell ref="C3:C5"/>
    <mergeCell ref="C16:C17"/>
    <mergeCell ref="D16:D17"/>
    <mergeCell ref="F16:F17"/>
    <mergeCell ref="G16:G17"/>
    <mergeCell ref="E16:E17"/>
    <mergeCell ref="F14:F15"/>
    <mergeCell ref="G14:G15"/>
    <mergeCell ref="D6:D7"/>
    <mergeCell ref="D8:D9"/>
    <mergeCell ref="C20:C21"/>
    <mergeCell ref="D20:D21"/>
    <mergeCell ref="L14:L15"/>
    <mergeCell ref="K14:K15"/>
    <mergeCell ref="E14:E15"/>
    <mergeCell ref="D14:D15"/>
    <mergeCell ref="I16:I17"/>
    <mergeCell ref="J16:J17"/>
    <mergeCell ref="E20:E21"/>
    <mergeCell ref="H6:H7"/>
    <mergeCell ref="H8:H9"/>
    <mergeCell ref="C6:C7"/>
    <mergeCell ref="E8:E9"/>
    <mergeCell ref="F8:F9"/>
    <mergeCell ref="G8:G9"/>
    <mergeCell ref="E6:E7"/>
    <mergeCell ref="K16:K17"/>
    <mergeCell ref="I20:I21"/>
    <mergeCell ref="J20:J21"/>
    <mergeCell ref="I35:I38"/>
    <mergeCell ref="J35:J38"/>
    <mergeCell ref="H14:H15"/>
    <mergeCell ref="H16:H17"/>
    <mergeCell ref="C23:C26"/>
    <mergeCell ref="C31:C34"/>
    <mergeCell ref="D31:D34"/>
    <mergeCell ref="D27:D30"/>
    <mergeCell ref="G39:G41"/>
    <mergeCell ref="G50:G53"/>
    <mergeCell ref="C50:C53"/>
    <mergeCell ref="D50:D53"/>
    <mergeCell ref="D46:D49"/>
    <mergeCell ref="F58:F61"/>
    <mergeCell ref="G35:G38"/>
    <mergeCell ref="I14:I15"/>
    <mergeCell ref="J14:J15"/>
    <mergeCell ref="C8:C9"/>
    <mergeCell ref="B14:B15"/>
    <mergeCell ref="C14:C15"/>
    <mergeCell ref="A35:A38"/>
    <mergeCell ref="F54:F57"/>
    <mergeCell ref="F35:F38"/>
    <mergeCell ref="B150:B151"/>
    <mergeCell ref="B146:B147"/>
    <mergeCell ref="B156:B157"/>
    <mergeCell ref="B152:B153"/>
    <mergeCell ref="B148:B149"/>
    <mergeCell ref="F20:F21"/>
    <mergeCell ref="B54:B57"/>
    <mergeCell ref="B58:B61"/>
    <mergeCell ref="B31:B34"/>
    <mergeCell ref="B35:B38"/>
    <mergeCell ref="B39:B41"/>
    <mergeCell ref="B42:B45"/>
    <mergeCell ref="B46:B49"/>
    <mergeCell ref="B50:B53"/>
    <mergeCell ref="D125:D126"/>
    <mergeCell ref="E125:E126"/>
    <mergeCell ref="F125:F126"/>
    <mergeCell ref="A23:A26"/>
    <mergeCell ref="A67:A68"/>
    <mergeCell ref="A69:A70"/>
    <mergeCell ref="A1:B1"/>
    <mergeCell ref="A6:A7"/>
    <mergeCell ref="A8:A9"/>
    <mergeCell ref="A20:A21"/>
    <mergeCell ref="A31:A34"/>
    <mergeCell ref="A27:A30"/>
    <mergeCell ref="A3:A5"/>
    <mergeCell ref="B27:B30"/>
    <mergeCell ref="B20:B21"/>
    <mergeCell ref="B8:B9"/>
    <mergeCell ref="B6:B7"/>
    <mergeCell ref="B3:B5"/>
    <mergeCell ref="A14:A15"/>
    <mergeCell ref="A16:A17"/>
    <mergeCell ref="B16:B17"/>
    <mergeCell ref="B23:B26"/>
    <mergeCell ref="A39:A41"/>
    <mergeCell ref="A42:A45"/>
    <mergeCell ref="A46:A49"/>
    <mergeCell ref="A50:A53"/>
    <mergeCell ref="A54:A57"/>
    <mergeCell ref="A58:A61"/>
    <mergeCell ref="A150:A151"/>
    <mergeCell ref="A156:A157"/>
    <mergeCell ref="A62:A65"/>
    <mergeCell ref="A92:A94"/>
    <mergeCell ref="A95:A97"/>
    <mergeCell ref="A125:A126"/>
    <mergeCell ref="A134:A135"/>
    <mergeCell ref="A138:A139"/>
    <mergeCell ref="A140:A141"/>
    <mergeCell ref="A142:A143"/>
    <mergeCell ref="A152:A153"/>
    <mergeCell ref="A111:A112"/>
    <mergeCell ref="A129:A130"/>
    <mergeCell ref="A131:A132"/>
    <mergeCell ref="A144:A145"/>
    <mergeCell ref="A154:A155"/>
    <mergeCell ref="A71:A72"/>
    <mergeCell ref="A73:A74"/>
    <mergeCell ref="B134:B135"/>
    <mergeCell ref="B62:B65"/>
    <mergeCell ref="B92:B94"/>
    <mergeCell ref="I58:I61"/>
    <mergeCell ref="C111:C112"/>
    <mergeCell ref="D111:D112"/>
    <mergeCell ref="E111:E112"/>
    <mergeCell ref="F111:F112"/>
    <mergeCell ref="G111:G112"/>
    <mergeCell ref="H111:H112"/>
    <mergeCell ref="G58:G61"/>
    <mergeCell ref="H58:H61"/>
    <mergeCell ref="G62:G65"/>
    <mergeCell ref="H62:H65"/>
    <mergeCell ref="B123:B124"/>
    <mergeCell ref="C123:C124"/>
    <mergeCell ref="D123:D124"/>
    <mergeCell ref="E123:E124"/>
    <mergeCell ref="F123:F124"/>
    <mergeCell ref="G123:G124"/>
    <mergeCell ref="G92:G94"/>
    <mergeCell ref="L140:L141"/>
    <mergeCell ref="I46:I49"/>
    <mergeCell ref="J46:J49"/>
    <mergeCell ref="J23:J26"/>
    <mergeCell ref="P39:P41"/>
    <mergeCell ref="P35:P38"/>
    <mergeCell ref="P23:P26"/>
    <mergeCell ref="P31:P32"/>
    <mergeCell ref="P33:P34"/>
    <mergeCell ref="K46:K49"/>
    <mergeCell ref="K35:K38"/>
    <mergeCell ref="I39:I41"/>
    <mergeCell ref="J39:J41"/>
    <mergeCell ref="K39:K41"/>
    <mergeCell ref="I31:I34"/>
    <mergeCell ref="J31:J34"/>
    <mergeCell ref="J27:J30"/>
    <mergeCell ref="O27:O28"/>
    <mergeCell ref="M31:M34"/>
    <mergeCell ref="N31:N34"/>
    <mergeCell ref="O31:O34"/>
    <mergeCell ref="M35:M38"/>
    <mergeCell ref="N35:N38"/>
    <mergeCell ref="O35:O38"/>
    <mergeCell ref="K85:K86"/>
    <mergeCell ref="J81:J82"/>
    <mergeCell ref="K81:K82"/>
    <mergeCell ref="M111:M112"/>
    <mergeCell ref="N111:N112"/>
    <mergeCell ref="I160:I161"/>
    <mergeCell ref="J150:J151"/>
    <mergeCell ref="J154:J155"/>
    <mergeCell ref="J156:J157"/>
    <mergeCell ref="J158:J159"/>
    <mergeCell ref="J160:J161"/>
    <mergeCell ref="I146:I147"/>
    <mergeCell ref="J125:J126"/>
    <mergeCell ref="J148:J149"/>
    <mergeCell ref="K150:K151"/>
    <mergeCell ref="N125:N126"/>
    <mergeCell ref="M131:M132"/>
    <mergeCell ref="K146:K147"/>
    <mergeCell ref="K134:K135"/>
    <mergeCell ref="I138:I139"/>
    <mergeCell ref="K138:K139"/>
    <mergeCell ref="N131:N132"/>
    <mergeCell ref="M125:M126"/>
    <mergeCell ref="L125:L126"/>
    <mergeCell ref="K125:K126"/>
    <mergeCell ref="K140:K141"/>
    <mergeCell ref="I92:I94"/>
    <mergeCell ref="I95:I97"/>
    <mergeCell ref="J92:J94"/>
    <mergeCell ref="K92:K94"/>
    <mergeCell ref="J95:J97"/>
    <mergeCell ref="H148:H149"/>
    <mergeCell ref="I148:I149"/>
    <mergeCell ref="K148:K149"/>
    <mergeCell ref="H146:H147"/>
    <mergeCell ref="K142:K143"/>
    <mergeCell ref="I144:I145"/>
    <mergeCell ref="K144:K145"/>
    <mergeCell ref="J146:J147"/>
    <mergeCell ref="H144:H145"/>
    <mergeCell ref="K95:K97"/>
    <mergeCell ref="J142:J143"/>
    <mergeCell ref="J144:J145"/>
    <mergeCell ref="I142:I143"/>
    <mergeCell ref="I140:I141"/>
    <mergeCell ref="I129:I130"/>
    <mergeCell ref="J129:J130"/>
    <mergeCell ref="K129:K130"/>
    <mergeCell ref="I131:I132"/>
    <mergeCell ref="J131:J132"/>
    <mergeCell ref="K131:K132"/>
    <mergeCell ref="B172:B173"/>
    <mergeCell ref="A170:A171"/>
    <mergeCell ref="A172:A173"/>
    <mergeCell ref="B162:B163"/>
    <mergeCell ref="B164:B165"/>
    <mergeCell ref="A158:A159"/>
    <mergeCell ref="A160:A161"/>
    <mergeCell ref="A162:A163"/>
    <mergeCell ref="A164:A165"/>
    <mergeCell ref="A166:A167"/>
    <mergeCell ref="A168:A169"/>
    <mergeCell ref="B158:B159"/>
    <mergeCell ref="B160:B161"/>
    <mergeCell ref="J152:J153"/>
    <mergeCell ref="H154:H155"/>
    <mergeCell ref="I154:I155"/>
    <mergeCell ref="C146:C147"/>
    <mergeCell ref="E144:E145"/>
    <mergeCell ref="F144:F145"/>
    <mergeCell ref="B144:B145"/>
    <mergeCell ref="C148:C149"/>
    <mergeCell ref="B170:B171"/>
    <mergeCell ref="C27:C30"/>
    <mergeCell ref="B154:B155"/>
    <mergeCell ref="B166:B167"/>
    <mergeCell ref="B168:B169"/>
    <mergeCell ref="A146:A147"/>
    <mergeCell ref="A148:A149"/>
    <mergeCell ref="B140:B141"/>
    <mergeCell ref="B142:B143"/>
    <mergeCell ref="I152:I153"/>
    <mergeCell ref="H156:H157"/>
    <mergeCell ref="I156:I157"/>
    <mergeCell ref="H158:H159"/>
    <mergeCell ref="I158:I159"/>
    <mergeCell ref="I62:I65"/>
    <mergeCell ref="I54:I57"/>
    <mergeCell ref="C46:C49"/>
    <mergeCell ref="C35:C38"/>
    <mergeCell ref="C39:C41"/>
    <mergeCell ref="C42:C45"/>
    <mergeCell ref="D42:D45"/>
    <mergeCell ref="D39:D41"/>
    <mergeCell ref="B111:B112"/>
    <mergeCell ref="B138:B139"/>
    <mergeCell ref="B125:B126"/>
    <mergeCell ref="I150:I151"/>
    <mergeCell ref="K160:K161"/>
    <mergeCell ref="C54:C57"/>
    <mergeCell ref="C62:C65"/>
    <mergeCell ref="K170:K171"/>
    <mergeCell ref="C131:C132"/>
    <mergeCell ref="D131:D132"/>
    <mergeCell ref="E131:E132"/>
    <mergeCell ref="C134:C135"/>
    <mergeCell ref="C138:C139"/>
    <mergeCell ref="E134:E135"/>
    <mergeCell ref="E138:E139"/>
    <mergeCell ref="F138:F139"/>
    <mergeCell ref="F134:F135"/>
    <mergeCell ref="E140:E141"/>
    <mergeCell ref="C140:C141"/>
    <mergeCell ref="C142:C143"/>
    <mergeCell ref="C144:C145"/>
    <mergeCell ref="D54:D57"/>
    <mergeCell ref="D58:D61"/>
    <mergeCell ref="K152:K153"/>
    <mergeCell ref="K154:K155"/>
    <mergeCell ref="K156:K157"/>
    <mergeCell ref="K158:K159"/>
    <mergeCell ref="M20:M21"/>
    <mergeCell ref="N20:N21"/>
    <mergeCell ref="F31:F34"/>
    <mergeCell ref="H23:H26"/>
    <mergeCell ref="G27:G30"/>
    <mergeCell ref="H27:H30"/>
    <mergeCell ref="G31:G34"/>
    <mergeCell ref="H31:H34"/>
    <mergeCell ref="L16:L17"/>
    <mergeCell ref="L23:L26"/>
    <mergeCell ref="L31:L34"/>
    <mergeCell ref="K20:K21"/>
    <mergeCell ref="I23:I26"/>
    <mergeCell ref="K23:K26"/>
    <mergeCell ref="K27:K30"/>
    <mergeCell ref="I27:I30"/>
    <mergeCell ref="K31:K34"/>
    <mergeCell ref="M29:M30"/>
    <mergeCell ref="N29:N30"/>
    <mergeCell ref="G20:G21"/>
    <mergeCell ref="G23:G26"/>
    <mergeCell ref="H39:H41"/>
    <mergeCell ref="G42:G45"/>
    <mergeCell ref="H42:H45"/>
    <mergeCell ref="E44:E45"/>
    <mergeCell ref="B91:H91"/>
    <mergeCell ref="I42:I45"/>
    <mergeCell ref="J42:J45"/>
    <mergeCell ref="K42:K45"/>
    <mergeCell ref="I50:I53"/>
    <mergeCell ref="J50:J53"/>
    <mergeCell ref="F50:F53"/>
    <mergeCell ref="F46:F49"/>
    <mergeCell ref="F42:F45"/>
    <mergeCell ref="F39:F41"/>
    <mergeCell ref="K50:K53"/>
    <mergeCell ref="K54:K57"/>
    <mergeCell ref="J62:J65"/>
    <mergeCell ref="J73:J74"/>
    <mergeCell ref="J54:J57"/>
    <mergeCell ref="K58:K61"/>
    <mergeCell ref="K62:K65"/>
    <mergeCell ref="J58:J61"/>
    <mergeCell ref="J75:J76"/>
    <mergeCell ref="K75:K76"/>
    <mergeCell ref="B129:B130"/>
    <mergeCell ref="B131:B132"/>
    <mergeCell ref="C129:C130"/>
    <mergeCell ref="D129:D130"/>
    <mergeCell ref="E129:E130"/>
    <mergeCell ref="F129:F130"/>
    <mergeCell ref="F131:F132"/>
    <mergeCell ref="N46:N49"/>
    <mergeCell ref="O46:O49"/>
    <mergeCell ref="N54:N55"/>
    <mergeCell ref="N56:N57"/>
    <mergeCell ref="G46:G49"/>
    <mergeCell ref="H46:H49"/>
    <mergeCell ref="H50:H53"/>
    <mergeCell ref="G54:G57"/>
    <mergeCell ref="H54:H57"/>
    <mergeCell ref="M46:M49"/>
    <mergeCell ref="M50:M53"/>
    <mergeCell ref="C92:C94"/>
    <mergeCell ref="C95:C97"/>
    <mergeCell ref="D92:D94"/>
    <mergeCell ref="E92:E94"/>
    <mergeCell ref="D95:D97"/>
    <mergeCell ref="E95:E97"/>
    <mergeCell ref="C150:C151"/>
    <mergeCell ref="C152:C153"/>
    <mergeCell ref="C154:C155"/>
    <mergeCell ref="C156:C157"/>
    <mergeCell ref="C158:C159"/>
    <mergeCell ref="C160:C161"/>
    <mergeCell ref="C162:C163"/>
    <mergeCell ref="C164:C165"/>
    <mergeCell ref="E166:E167"/>
    <mergeCell ref="F166:F167"/>
    <mergeCell ref="F168:F169"/>
    <mergeCell ref="E170:E171"/>
    <mergeCell ref="C172:C173"/>
    <mergeCell ref="E172:E173"/>
    <mergeCell ref="F172:F173"/>
    <mergeCell ref="F170:F171"/>
    <mergeCell ref="C170:C171"/>
    <mergeCell ref="C166:C167"/>
    <mergeCell ref="C168:C169"/>
    <mergeCell ref="E168:E169"/>
    <mergeCell ref="G95:G97"/>
    <mergeCell ref="H152:H153"/>
    <mergeCell ref="H140:H141"/>
    <mergeCell ref="F164:F165"/>
    <mergeCell ref="F162:F163"/>
    <mergeCell ref="F160:F161"/>
    <mergeCell ref="F158:F159"/>
    <mergeCell ref="E158:E159"/>
    <mergeCell ref="E154:E155"/>
    <mergeCell ref="E156:E157"/>
    <mergeCell ref="F154:F155"/>
    <mergeCell ref="F156:F157"/>
    <mergeCell ref="E160:E161"/>
    <mergeCell ref="E162:E163"/>
    <mergeCell ref="E164:E165"/>
    <mergeCell ref="E142:E143"/>
    <mergeCell ref="F142:F143"/>
    <mergeCell ref="F140:F141"/>
    <mergeCell ref="F95:F97"/>
    <mergeCell ref="H150:H151"/>
    <mergeCell ref="D62:D65"/>
    <mergeCell ref="E152:E153"/>
    <mergeCell ref="F152:F153"/>
    <mergeCell ref="E150:E151"/>
    <mergeCell ref="F150:F151"/>
    <mergeCell ref="E148:E149"/>
    <mergeCell ref="F148:F149"/>
    <mergeCell ref="E146:E147"/>
    <mergeCell ref="F146:F147"/>
    <mergeCell ref="F62:F65"/>
    <mergeCell ref="F92:F94"/>
    <mergeCell ref="H35:H38"/>
    <mergeCell ref="D23:D26"/>
    <mergeCell ref="F23:F26"/>
    <mergeCell ref="F27:F30"/>
    <mergeCell ref="D35:D38"/>
    <mergeCell ref="E23:E26"/>
    <mergeCell ref="E27:E30"/>
    <mergeCell ref="E31:E34"/>
    <mergeCell ref="E35:E38"/>
    <mergeCell ref="G160:G161"/>
    <mergeCell ref="G162:G163"/>
    <mergeCell ref="G125:G126"/>
    <mergeCell ref="H125:H126"/>
    <mergeCell ref="H138:H139"/>
    <mergeCell ref="H142:H143"/>
    <mergeCell ref="G146:G147"/>
    <mergeCell ref="G148:G149"/>
    <mergeCell ref="G150:G151"/>
    <mergeCell ref="G152:G153"/>
    <mergeCell ref="H129:H130"/>
    <mergeCell ref="H131:H132"/>
    <mergeCell ref="G144:G145"/>
    <mergeCell ref="G142:G143"/>
    <mergeCell ref="H134:H135"/>
    <mergeCell ref="H160:H161"/>
    <mergeCell ref="G140:G141"/>
    <mergeCell ref="G172:G173"/>
    <mergeCell ref="L170:L171"/>
    <mergeCell ref="L172:L173"/>
    <mergeCell ref="L168:L169"/>
    <mergeCell ref="L166:L167"/>
    <mergeCell ref="L164:L165"/>
    <mergeCell ref="H170:H171"/>
    <mergeCell ref="J164:J165"/>
    <mergeCell ref="J166:J167"/>
    <mergeCell ref="J170:J171"/>
    <mergeCell ref="J172:J173"/>
    <mergeCell ref="J168:J169"/>
    <mergeCell ref="I170:I171"/>
    <mergeCell ref="G164:G165"/>
    <mergeCell ref="G166:G167"/>
    <mergeCell ref="G168:G169"/>
    <mergeCell ref="G170:G171"/>
    <mergeCell ref="H172:H173"/>
    <mergeCell ref="I172:I173"/>
    <mergeCell ref="K172:K173"/>
    <mergeCell ref="H166:H167"/>
    <mergeCell ref="I166:I167"/>
    <mergeCell ref="K166:K167"/>
    <mergeCell ref="H168:H169"/>
    <mergeCell ref="L35:L38"/>
    <mergeCell ref="L39:L41"/>
    <mergeCell ref="L42:L45"/>
    <mergeCell ref="L46:L49"/>
    <mergeCell ref="L20:L21"/>
    <mergeCell ref="L162:L163"/>
    <mergeCell ref="L160:L161"/>
    <mergeCell ref="L158:L159"/>
    <mergeCell ref="L50:L53"/>
    <mergeCell ref="L54:L57"/>
    <mergeCell ref="L58:L61"/>
    <mergeCell ref="L62:L65"/>
    <mergeCell ref="L156:L157"/>
    <mergeCell ref="L154:L155"/>
    <mergeCell ref="L152:L153"/>
    <mergeCell ref="L150:L151"/>
    <mergeCell ref="L148:L149"/>
    <mergeCell ref="L146:L147"/>
    <mergeCell ref="L144:L145"/>
    <mergeCell ref="L81:L82"/>
    <mergeCell ref="L83:L84"/>
    <mergeCell ref="L142:L143"/>
    <mergeCell ref="L138:L139"/>
    <mergeCell ref="L129:L130"/>
    <mergeCell ref="L92:L94"/>
    <mergeCell ref="L131:L132"/>
    <mergeCell ref="L95:L97"/>
    <mergeCell ref="I134:I135"/>
    <mergeCell ref="J134:J135"/>
    <mergeCell ref="J138:J139"/>
    <mergeCell ref="J140:J141"/>
    <mergeCell ref="K162:K163"/>
    <mergeCell ref="H164:H165"/>
    <mergeCell ref="I164:I165"/>
    <mergeCell ref="K164:K165"/>
    <mergeCell ref="B98:H98"/>
    <mergeCell ref="B107:H107"/>
    <mergeCell ref="B114:H114"/>
    <mergeCell ref="B118:H118"/>
    <mergeCell ref="A128:H128"/>
    <mergeCell ref="B133:H133"/>
    <mergeCell ref="G154:G155"/>
    <mergeCell ref="G156:G157"/>
    <mergeCell ref="G129:G130"/>
    <mergeCell ref="G131:G132"/>
    <mergeCell ref="G134:G135"/>
    <mergeCell ref="G138:G139"/>
    <mergeCell ref="G158:G159"/>
    <mergeCell ref="I168:I169"/>
    <mergeCell ref="K168:K169"/>
    <mergeCell ref="J162:J163"/>
    <mergeCell ref="H162:H163"/>
    <mergeCell ref="I162:I163"/>
    <mergeCell ref="M3:M4"/>
    <mergeCell ref="N3:N4"/>
    <mergeCell ref="O3:O4"/>
    <mergeCell ref="P3:P4"/>
    <mergeCell ref="M23:M24"/>
    <mergeCell ref="M25:M26"/>
    <mergeCell ref="N23:N24"/>
    <mergeCell ref="O23:O24"/>
    <mergeCell ref="N25:N26"/>
    <mergeCell ref="O25:O26"/>
    <mergeCell ref="O20:O21"/>
    <mergeCell ref="M14:M15"/>
    <mergeCell ref="N14:N15"/>
    <mergeCell ref="O14:O15"/>
    <mergeCell ref="J71:J72"/>
    <mergeCell ref="K71:K72"/>
    <mergeCell ref="L71:L72"/>
    <mergeCell ref="I77:I78"/>
    <mergeCell ref="O29:O30"/>
    <mergeCell ref="B67:B68"/>
    <mergeCell ref="I67:I68"/>
    <mergeCell ref="J67:J68"/>
    <mergeCell ref="K67:K68"/>
    <mergeCell ref="L67:L68"/>
    <mergeCell ref="C67:C68"/>
    <mergeCell ref="D67:D68"/>
    <mergeCell ref="E67:E68"/>
    <mergeCell ref="F67:F68"/>
    <mergeCell ref="G67:G68"/>
    <mergeCell ref="H67:H68"/>
    <mergeCell ref="B69:B70"/>
    <mergeCell ref="C69:C70"/>
    <mergeCell ref="D69:D70"/>
    <mergeCell ref="E69:E70"/>
    <mergeCell ref="F69:F70"/>
    <mergeCell ref="G69:G70"/>
    <mergeCell ref="H69:H70"/>
    <mergeCell ref="I69:I70"/>
    <mergeCell ref="J69:J70"/>
    <mergeCell ref="B71:B72"/>
    <mergeCell ref="C71:C72"/>
    <mergeCell ref="D71:D72"/>
    <mergeCell ref="E71:E72"/>
    <mergeCell ref="F71:F72"/>
    <mergeCell ref="G71:G72"/>
    <mergeCell ref="H71:H72"/>
    <mergeCell ref="I71:I72"/>
    <mergeCell ref="B73:B74"/>
    <mergeCell ref="C73:C74"/>
    <mergeCell ref="D73:D74"/>
    <mergeCell ref="E73:E74"/>
    <mergeCell ref="F73:F74"/>
    <mergeCell ref="G73:G74"/>
    <mergeCell ref="H73:H74"/>
    <mergeCell ref="I73:I74"/>
    <mergeCell ref="A79:A80"/>
    <mergeCell ref="B79:B80"/>
    <mergeCell ref="C79:C80"/>
    <mergeCell ref="D79:D80"/>
    <mergeCell ref="E79:E80"/>
    <mergeCell ref="F79:F80"/>
    <mergeCell ref="G79:G80"/>
    <mergeCell ref="H79:H80"/>
    <mergeCell ref="I79:I80"/>
    <mergeCell ref="L75:L76"/>
    <mergeCell ref="A77:A78"/>
    <mergeCell ref="B77:B78"/>
    <mergeCell ref="C77:C78"/>
    <mergeCell ref="D77:D78"/>
    <mergeCell ref="E77:E78"/>
    <mergeCell ref="F77:F78"/>
    <mergeCell ref="G77:G78"/>
    <mergeCell ref="H77:H78"/>
    <mergeCell ref="J77:J78"/>
    <mergeCell ref="K77:K78"/>
    <mergeCell ref="L77:L78"/>
    <mergeCell ref="A75:A76"/>
    <mergeCell ref="B75:B76"/>
    <mergeCell ref="C75:C76"/>
    <mergeCell ref="D75:D76"/>
    <mergeCell ref="E75:E76"/>
    <mergeCell ref="F75:F76"/>
    <mergeCell ref="G75:G76"/>
    <mergeCell ref="H75:H76"/>
    <mergeCell ref="I75:I76"/>
    <mergeCell ref="B109:B110"/>
    <mergeCell ref="D109:D110"/>
    <mergeCell ref="F109:F110"/>
    <mergeCell ref="G109:G110"/>
    <mergeCell ref="H109:H110"/>
    <mergeCell ref="A109:A110"/>
    <mergeCell ref="P27:P28"/>
    <mergeCell ref="P29:P30"/>
    <mergeCell ref="A85:A86"/>
    <mergeCell ref="B85:B86"/>
    <mergeCell ref="H85:H86"/>
    <mergeCell ref="J85:J86"/>
    <mergeCell ref="L85:L86"/>
    <mergeCell ref="I85:I86"/>
    <mergeCell ref="C85:C86"/>
    <mergeCell ref="D85:D86"/>
    <mergeCell ref="E85:E86"/>
    <mergeCell ref="F85:F86"/>
    <mergeCell ref="G85:G86"/>
    <mergeCell ref="J79:J80"/>
    <mergeCell ref="K79:K80"/>
    <mergeCell ref="L79:L80"/>
    <mergeCell ref="M27:M28"/>
    <mergeCell ref="N27:N28"/>
    <mergeCell ref="A83:A84"/>
    <mergeCell ref="B83:B84"/>
    <mergeCell ref="J83:J84"/>
    <mergeCell ref="K83:K84"/>
    <mergeCell ref="A2:G2"/>
    <mergeCell ref="A11:H11"/>
    <mergeCell ref="A22:H22"/>
    <mergeCell ref="B66:H66"/>
    <mergeCell ref="C83:C84"/>
    <mergeCell ref="D83:D84"/>
    <mergeCell ref="E83:E84"/>
    <mergeCell ref="F83:F84"/>
    <mergeCell ref="G83:G84"/>
    <mergeCell ref="H83:H84"/>
    <mergeCell ref="I83:I84"/>
    <mergeCell ref="A81:A82"/>
    <mergeCell ref="B81:B82"/>
    <mergeCell ref="C81:C82"/>
    <mergeCell ref="D81:D82"/>
    <mergeCell ref="E81:E82"/>
    <mergeCell ref="F81:F82"/>
    <mergeCell ref="G81:G82"/>
    <mergeCell ref="H81:H82"/>
    <mergeCell ref="I81:I82"/>
  </mergeCells>
  <phoneticPr fontId="15" type="noConversion"/>
  <pageMargins left="0.23622047244094491" right="0.23622047244094491" top="0.15748031496062992" bottom="0.15748031496062992" header="0.11811023622047245" footer="0.11811023622047245"/>
  <pageSetup paperSize="8" scale="28" fitToHeight="0" orientation="landscape" r:id="rId1"/>
  <headerFooter>
    <oddFooter>Pagina &amp;P di &amp;N</oddFooter>
  </headerFooter>
  <ignoredErrors>
    <ignoredError sqref="J112"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EB3DEFF2-0744-4DE1-9C2D-288DAAE251F5}">
          <x14:formula1>
            <xm:f>Foglio2!$A$1:$A$10</xm:f>
          </x14:formula1>
          <xm:sqref>M131 I3:I14 I16 I18:I20 M23 I27 I31 I35 I39 I42 I46 I50 I54 I58 I62 M92 I95 M129 I131 M134:M173 I23 I144 I146 I148 I150 I152 I154 I158 I160 I162 I164 I166 I168 I170 I172 I129 M113 I92 M95 M27 I142 I99:I106 M99:M106 I136 M115:M117 I115:I117 I127 M111 I140 M17:M20 M35 M39 M42 M46 M50 M54 M127 M58 M62 M108:M109 M3 M5:M14 M25 I67 I69 M29 M31 I87:I90 I108:I113 I119:I121 I123 I125 M119:M125 I134 I138 I156 I71:I81 M67:M90 I83 I85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36B92-90BC-4F24-BB10-CABB2DCCB6EB}">
  <dimension ref="A1:I19"/>
  <sheetViews>
    <sheetView workbookViewId="0">
      <selection activeCell="I19" sqref="I19:I22"/>
    </sheetView>
  </sheetViews>
  <sheetFormatPr defaultRowHeight="15" x14ac:dyDescent="0.25"/>
  <cols>
    <col min="1" max="1" width="39.5703125" customWidth="1"/>
    <col min="4" max="4" width="57.28515625" customWidth="1"/>
  </cols>
  <sheetData>
    <row r="1" spans="1:4" x14ac:dyDescent="0.25">
      <c r="A1" s="4" t="s">
        <v>146</v>
      </c>
      <c r="D1" s="252" t="s">
        <v>207</v>
      </c>
    </row>
    <row r="2" spans="1:4" x14ac:dyDescent="0.25">
      <c r="A2" s="4" t="s">
        <v>152</v>
      </c>
      <c r="D2" s="253"/>
    </row>
    <row r="3" spans="1:4" ht="25.5" x14ac:dyDescent="0.25">
      <c r="A3" s="4" t="s">
        <v>153</v>
      </c>
      <c r="D3" s="2" t="s">
        <v>208</v>
      </c>
    </row>
    <row r="4" spans="1:4" ht="25.5" x14ac:dyDescent="0.25">
      <c r="A4" s="4" t="s">
        <v>148</v>
      </c>
      <c r="D4" s="3" t="s">
        <v>86</v>
      </c>
    </row>
    <row r="5" spans="1:4" ht="38.25" x14ac:dyDescent="0.25">
      <c r="A5" s="4" t="s">
        <v>149</v>
      </c>
      <c r="D5" s="5" t="s">
        <v>202</v>
      </c>
    </row>
    <row r="6" spans="1:4" x14ac:dyDescent="0.25">
      <c r="A6" s="4" t="s">
        <v>154</v>
      </c>
      <c r="D6" s="249" t="s">
        <v>203</v>
      </c>
    </row>
    <row r="7" spans="1:4" ht="15" customHeight="1" x14ac:dyDescent="0.25">
      <c r="A7" s="6" t="s">
        <v>156</v>
      </c>
      <c r="D7" s="250"/>
    </row>
    <row r="8" spans="1:4" x14ac:dyDescent="0.25">
      <c r="A8" s="6" t="s">
        <v>188</v>
      </c>
      <c r="D8" s="250"/>
    </row>
    <row r="9" spans="1:4" x14ac:dyDescent="0.25">
      <c r="A9" s="6" t="s">
        <v>187</v>
      </c>
      <c r="D9" s="251"/>
    </row>
    <row r="10" spans="1:4" ht="30" x14ac:dyDescent="0.25">
      <c r="A10" s="7" t="s">
        <v>189</v>
      </c>
      <c r="D10" s="8" t="s">
        <v>209</v>
      </c>
    </row>
    <row r="14" spans="1:4" ht="102" x14ac:dyDescent="0.25">
      <c r="D14" s="1" t="s">
        <v>213</v>
      </c>
    </row>
    <row r="15" spans="1:4" x14ac:dyDescent="0.25">
      <c r="D15" s="1"/>
    </row>
    <row r="16" spans="1:4" x14ac:dyDescent="0.25">
      <c r="D16" s="1" t="s">
        <v>40</v>
      </c>
    </row>
    <row r="17" spans="4:9" x14ac:dyDescent="0.25">
      <c r="D17" s="1"/>
      <c r="I17" s="92" t="s">
        <v>256</v>
      </c>
    </row>
    <row r="19" spans="4:9" x14ac:dyDescent="0.25">
      <c r="I19" s="92" t="s">
        <v>259</v>
      </c>
    </row>
  </sheetData>
  <mergeCells count="2">
    <mergeCell ref="D6:D9"/>
    <mergeCell ref="D1:D2"/>
  </mergeCells>
  <dataValidations count="1">
    <dataValidation type="list" allowBlank="1" showInputMessage="1" showErrorMessage="1" sqref="A1:C9" xr:uid="{D032F950-D33E-49F0-AEC6-50DF1D80EA15}">
      <formula1>$A:$A</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Foglio1</vt:lpstr>
      <vt:lpstr>Foglio2</vt:lpstr>
      <vt:lpstr>Foglio1!_Hlk67297137</vt:lpstr>
      <vt:lpstr>Foglio1!Titoli_stampa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Maira Casulli</dc:creator>
  <cp:lastModifiedBy>valeria.monopoli</cp:lastModifiedBy>
  <cp:lastPrinted>2023-05-24T08:02:31Z</cp:lastPrinted>
  <dcterms:created xsi:type="dcterms:W3CDTF">2023-01-20T08:38:10Z</dcterms:created>
  <dcterms:modified xsi:type="dcterms:W3CDTF">2023-07-12T11:04:23Z</dcterms:modified>
</cp:coreProperties>
</file>