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0" yWindow="360" windowWidth="12120" windowHeight="9060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Foglio1!$A$3:$I$70</definedName>
  </definedNames>
  <calcPr calcId="144525"/>
</workbook>
</file>

<file path=xl/calcChain.xml><?xml version="1.0" encoding="utf-8"?>
<calcChain xmlns="http://schemas.openxmlformats.org/spreadsheetml/2006/main">
  <c r="G47" i="1" l="1"/>
  <c r="G40" i="1"/>
  <c r="G41" i="1"/>
  <c r="G42" i="1"/>
  <c r="G43" i="1"/>
  <c r="G44" i="1"/>
  <c r="G45" i="1"/>
  <c r="G46" i="1"/>
  <c r="G39" i="1"/>
  <c r="G12" i="1"/>
  <c r="G6" i="1"/>
  <c r="G7" i="1"/>
  <c r="G8" i="1"/>
  <c r="G9" i="1"/>
  <c r="G10" i="1"/>
  <c r="G11" i="1"/>
  <c r="G4" i="1"/>
  <c r="G5" i="1"/>
</calcChain>
</file>

<file path=xl/sharedStrings.xml><?xml version="1.0" encoding="utf-8"?>
<sst xmlns="http://schemas.openxmlformats.org/spreadsheetml/2006/main" count="346" uniqueCount="79">
  <si>
    <t>carica</t>
  </si>
  <si>
    <t xml:space="preserve">titolare </t>
  </si>
  <si>
    <t xml:space="preserve">inizio </t>
  </si>
  <si>
    <t xml:space="preserve">durata </t>
  </si>
  <si>
    <t>natura compenso</t>
  </si>
  <si>
    <t>Francesco Carlo SPINA</t>
  </si>
  <si>
    <t>SINDACO</t>
  </si>
  <si>
    <t>Vittorio FATA</t>
  </si>
  <si>
    <t>Paolo RUGGIERI</t>
  </si>
  <si>
    <t>Giovanni ABASCIA'</t>
  </si>
  <si>
    <t>indennità mensile</t>
  </si>
  <si>
    <t>nessuno</t>
  </si>
  <si>
    <t>CONSIGLIERE COMUNALE</t>
  </si>
  <si>
    <t>Giovanni CAPRIOLI</t>
  </si>
  <si>
    <t>Pietro CONSIGLIO</t>
  </si>
  <si>
    <t>Rachele BARRA</t>
  </si>
  <si>
    <t>Vincenzo DI PIERRO</t>
  </si>
  <si>
    <t>Pierpaolo PEDONE</t>
  </si>
  <si>
    <t>Antonio TODISCO</t>
  </si>
  <si>
    <t>Giorgia Maria PREZIOSA</t>
  </si>
  <si>
    <t>Angela PASQUALE</t>
  </si>
  <si>
    <t>Natale MONOPOLI</t>
  </si>
  <si>
    <t>Gaetano SIMONE</t>
  </si>
  <si>
    <t>Pasquale PARISI</t>
  </si>
  <si>
    <t>Marianna DE TOMA</t>
  </si>
  <si>
    <t>Marco DI LEO</t>
  </si>
  <si>
    <t>Giuseppe SANNICANDRO</t>
  </si>
  <si>
    <t>Giovanni CASELLA</t>
  </si>
  <si>
    <t>Antonio ROSSI</t>
  </si>
  <si>
    <t>Antonia SPINA</t>
  </si>
  <si>
    <t>Angelantonio ANGARANO</t>
  </si>
  <si>
    <t>Luigi DI TULLIO</t>
  </si>
  <si>
    <t>gettone presenza</t>
  </si>
  <si>
    <t>Vincenzo VALENTE</t>
  </si>
  <si>
    <t>Vittoria SASSO</t>
  </si>
  <si>
    <t>PRESIDENTE DEL CONSIGLIO COMUNALE</t>
  </si>
  <si>
    <t>Francesco NAPOLETANO</t>
  </si>
  <si>
    <t>Domenico STORELLI</t>
  </si>
  <si>
    <t>compensi per altre cariche o incarichi presso P.A.</t>
  </si>
  <si>
    <t>valore unitario al lordo imposte</t>
  </si>
  <si>
    <t>Elvira DI CORRADO</t>
  </si>
  <si>
    <t>5 anni da proclamazione</t>
  </si>
  <si>
    <t xml:space="preserve">CONSIGLIERE COMUNALE </t>
  </si>
  <si>
    <t>cessato dalla carica</t>
  </si>
  <si>
    <t xml:space="preserve">ASSESSORE </t>
  </si>
  <si>
    <t>ASSESSORE</t>
  </si>
  <si>
    <t>Pietro INNOCENTI</t>
  </si>
  <si>
    <t>sino a scadenza consiliatura</t>
  </si>
  <si>
    <t>Luigi COSMAI</t>
  </si>
  <si>
    <t>Roberta RIGANTE</t>
  </si>
  <si>
    <t>VICE SINDACO f.f. SINDACO</t>
  </si>
  <si>
    <t>Onofrio CAPUTI</t>
  </si>
  <si>
    <t>Stefania D'ADDATO</t>
  </si>
  <si>
    <t>Massimo MASTRAPASQUA</t>
  </si>
  <si>
    <t>COMUNE DI BISCEGLIE - COMPENSI E RIMBORSI SPESE VIAGGIO AMMINISTRATORI 2018</t>
  </si>
  <si>
    <t>AMMINISTRATORI CESSATI A SCADENZA CONSILIATURA LUGLIO 2018</t>
  </si>
  <si>
    <t>AMMINISTRATORI SUBENTRANTI CONSILIATURA LUGLIO 2018</t>
  </si>
  <si>
    <t>corrisposto 2018</t>
  </si>
  <si>
    <t>rimborsi per missioni 2018</t>
  </si>
  <si>
    <t>VICESINDACO</t>
  </si>
  <si>
    <t>Angelo Michele CONSIGLIO</t>
  </si>
  <si>
    <t>Natale PARISI</t>
  </si>
  <si>
    <t>Giovanni NAGLIERI</t>
  </si>
  <si>
    <t>Giuseppe LOSAPIO</t>
  </si>
  <si>
    <t>Mauro LORUSSO</t>
  </si>
  <si>
    <t>Francesco CARELLI</t>
  </si>
  <si>
    <t>Carla MAZZILLI</t>
  </si>
  <si>
    <t>Enrico Pasquale CAPURSO</t>
  </si>
  <si>
    <t>Vincenzo AMENDOLAGINE</t>
  </si>
  <si>
    <t>Alfonso RUSSO</t>
  </si>
  <si>
    <t>Domenico BALDINI</t>
  </si>
  <si>
    <t>Mauro SASSO</t>
  </si>
  <si>
    <t>Francesco COPPOLECCHIA</t>
  </si>
  <si>
    <t>Addolorata BIANCO</t>
  </si>
  <si>
    <t>Giuseppe Francesco RUGGIERI</t>
  </si>
  <si>
    <t>Angela Lucia DI GREGORIO</t>
  </si>
  <si>
    <t>Sergio FERRNTE</t>
  </si>
  <si>
    <t>Michele DE NOIA</t>
  </si>
  <si>
    <t>AMMINISTRATORI CESSATI DAL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</si>
</sst>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14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justify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6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1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center" wrapText="1"/>
    </xf>
    <xf numFmtId="43" fontId="1" fillId="0" borderId="0" xfId="1" applyFont="1" applyBorder="1" applyAlignment="1">
      <alignment vertical="center"/>
    </xf>
    <xf numFmtId="43" fontId="1" fillId="0" borderId="0" xfId="1" applyFont="1" applyBorder="1" applyAlignment="1">
      <alignment vertical="center" wrapText="1"/>
    </xf>
    <xf numFmtId="43" fontId="1" fillId="0" borderId="0" xfId="1" applyFont="1" applyAlignment="1">
      <alignment vertical="center"/>
    </xf>
    <xf numFmtId="43" fontId="1" fillId="0" borderId="0" xfId="1" applyFont="1" applyAlignment="1">
      <alignment horizontal="right" vertical="center" wrapText="1"/>
    </xf>
    <xf numFmtId="43" fontId="1" fillId="0" borderId="1" xfId="1" applyNumberFormat="1" applyFont="1" applyBorder="1" applyAlignment="1">
      <alignment vertical="center"/>
    </xf>
    <xf numFmtId="43" fontId="1" fillId="0" borderId="1" xfId="1" applyNumberFormat="1" applyFont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2">
    <cellStyle name="Migliaia" xfId="1" builtinId="3"/>
    <cellStyle name="Normale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numFmt numFmtId="19" formatCode="dd/mm/yyyy"/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scheme val="none"/>
      </font>
      <alignment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0</xdr:rowOff>
    </xdr:from>
    <xdr:to>
      <xdr:col>0</xdr:col>
      <xdr:colOff>1476375</xdr:colOff>
      <xdr:row>2</xdr:row>
      <xdr:rowOff>22860</xdr:rowOff>
    </xdr:to>
    <xdr:pic>
      <xdr:nvPicPr>
        <xdr:cNvPr id="2" name="Immagine 1" descr="stemma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9625" y="0"/>
          <a:ext cx="666750" cy="74676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Tabella3" displayName="Tabella3" ref="A3:I70" totalsRowShown="0" headerRowDxfId="10" dataDxfId="9">
  <autoFilter ref="A3:I70"/>
  <tableColumns count="9">
    <tableColumn id="1" name="carica" dataDxfId="8"/>
    <tableColumn id="2" name="titolare " dataDxfId="7"/>
    <tableColumn id="3" name="inizio " dataDxfId="6"/>
    <tableColumn id="4" name="durata " dataDxfId="5"/>
    <tableColumn id="5" name="natura compenso" dataDxfId="4"/>
    <tableColumn id="6" name="valore unitario al lordo imposte" dataDxfId="3" dataCellStyle="Migliaia"/>
    <tableColumn id="7" name="corrisposto 2018" dataDxfId="2" dataCellStyle="Migliaia"/>
    <tableColumn id="8" name="compensi per altre cariche o incarichi presso P.A." dataDxfId="1"/>
    <tableColumn id="9" name="rimborsi per missioni 2018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workbookViewId="0">
      <selection activeCell="A12" sqref="A12"/>
    </sheetView>
  </sheetViews>
  <sheetFormatPr defaultRowHeight="15" x14ac:dyDescent="0.25"/>
  <cols>
    <col min="1" max="1" width="41.5703125" style="3" customWidth="1"/>
    <col min="2" max="2" width="28.42578125" style="3" customWidth="1"/>
    <col min="3" max="3" width="18.42578125" style="6" customWidth="1"/>
    <col min="4" max="4" width="17.5703125" style="6" customWidth="1"/>
    <col min="5" max="5" width="18.42578125" style="6" customWidth="1"/>
    <col min="6" max="6" width="16.140625" style="6" customWidth="1"/>
    <col min="7" max="7" width="22.28515625" style="6" customWidth="1"/>
    <col min="8" max="8" width="24" style="6" customWidth="1"/>
    <col min="9" max="9" width="20.42578125" style="6" customWidth="1"/>
    <col min="10" max="16384" width="9.140625" style="6"/>
  </cols>
  <sheetData>
    <row r="1" spans="1:9" ht="28.5" x14ac:dyDescent="0.25">
      <c r="B1" s="4" t="s">
        <v>54</v>
      </c>
      <c r="C1" s="5"/>
      <c r="D1" s="4"/>
      <c r="E1" s="4"/>
      <c r="F1" s="4"/>
      <c r="G1" s="4"/>
      <c r="H1" s="5"/>
      <c r="I1" s="5"/>
    </row>
    <row r="2" spans="1:9" ht="28.5" x14ac:dyDescent="0.25">
      <c r="B2" s="4" t="s">
        <v>55</v>
      </c>
      <c r="C2" s="4"/>
      <c r="D2" s="4"/>
      <c r="E2" s="4"/>
      <c r="F2" s="4"/>
      <c r="G2" s="4"/>
      <c r="H2" s="5"/>
      <c r="I2" s="5"/>
    </row>
    <row r="3" spans="1:9" s="1" customFormat="1" ht="42.75" customHeight="1" x14ac:dyDescent="0.25">
      <c r="A3" s="2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39</v>
      </c>
      <c r="G3" s="1" t="s">
        <v>57</v>
      </c>
      <c r="H3" s="1" t="s">
        <v>38</v>
      </c>
      <c r="I3" s="1" t="s">
        <v>58</v>
      </c>
    </row>
    <row r="4" spans="1:9" s="10" customFormat="1" ht="66.75" customHeight="1" x14ac:dyDescent="0.25">
      <c r="A4" s="11" t="s">
        <v>50</v>
      </c>
      <c r="B4" s="7" t="s">
        <v>7</v>
      </c>
      <c r="C4" s="12">
        <v>42985</v>
      </c>
      <c r="D4" s="13" t="s">
        <v>47</v>
      </c>
      <c r="E4" s="10" t="s">
        <v>10</v>
      </c>
      <c r="F4" s="27">
        <v>2454.2600000000002</v>
      </c>
      <c r="G4" s="28">
        <f>Tabella3[[#This Row],[valore unitario al lordo imposte]]*6</f>
        <v>14725.560000000001</v>
      </c>
      <c r="H4" s="14" t="s">
        <v>11</v>
      </c>
      <c r="I4" s="27">
        <v>0</v>
      </c>
    </row>
    <row r="5" spans="1:9" s="10" customFormat="1" ht="46.5" customHeight="1" x14ac:dyDescent="0.25">
      <c r="A5" s="11" t="s">
        <v>44</v>
      </c>
      <c r="B5" s="7" t="s">
        <v>8</v>
      </c>
      <c r="C5" s="12">
        <v>41445</v>
      </c>
      <c r="D5" s="13" t="s">
        <v>47</v>
      </c>
      <c r="E5" s="10" t="s">
        <v>10</v>
      </c>
      <c r="F5" s="27">
        <v>2454.2600000000002</v>
      </c>
      <c r="G5" s="28">
        <f>Tabella3[[#This Row],[valore unitario al lordo imposte]]*6</f>
        <v>14725.560000000001</v>
      </c>
      <c r="H5" s="14" t="s">
        <v>11</v>
      </c>
      <c r="I5" s="27">
        <v>0</v>
      </c>
    </row>
    <row r="6" spans="1:9" s="10" customFormat="1" ht="32.25" customHeight="1" x14ac:dyDescent="0.25">
      <c r="A6" s="11" t="s">
        <v>44</v>
      </c>
      <c r="B6" s="7" t="s">
        <v>9</v>
      </c>
      <c r="C6" s="12">
        <v>41445</v>
      </c>
      <c r="D6" s="13" t="s">
        <v>47</v>
      </c>
      <c r="E6" s="10" t="s">
        <v>10</v>
      </c>
      <c r="F6" s="27">
        <v>2454.2600000000002</v>
      </c>
      <c r="G6" s="28">
        <f>Tabella3[[#This Row],[valore unitario al lordo imposte]]*6</f>
        <v>14725.560000000001</v>
      </c>
      <c r="H6" s="10" t="s">
        <v>11</v>
      </c>
      <c r="I6" s="27">
        <v>0</v>
      </c>
    </row>
    <row r="7" spans="1:9" s="10" customFormat="1" ht="36.75" customHeight="1" x14ac:dyDescent="0.25">
      <c r="A7" s="11" t="s">
        <v>44</v>
      </c>
      <c r="B7" s="7" t="s">
        <v>29</v>
      </c>
      <c r="C7" s="12">
        <v>42988</v>
      </c>
      <c r="D7" s="13" t="s">
        <v>47</v>
      </c>
      <c r="E7" s="10" t="s">
        <v>10</v>
      </c>
      <c r="F7" s="27">
        <v>2454.2600000000002</v>
      </c>
      <c r="G7" s="28">
        <f>Tabella3[[#This Row],[valore unitario al lordo imposte]]*6</f>
        <v>14725.560000000001</v>
      </c>
      <c r="H7" s="10" t="s">
        <v>11</v>
      </c>
      <c r="I7" s="27">
        <v>0</v>
      </c>
    </row>
    <row r="8" spans="1:9" s="10" customFormat="1" ht="36.75" customHeight="1" x14ac:dyDescent="0.25">
      <c r="A8" s="11" t="s">
        <v>44</v>
      </c>
      <c r="B8" s="11" t="s">
        <v>52</v>
      </c>
      <c r="C8" s="12">
        <v>42989</v>
      </c>
      <c r="D8" s="13" t="s">
        <v>47</v>
      </c>
      <c r="E8" s="10" t="s">
        <v>10</v>
      </c>
      <c r="F8" s="27">
        <v>2454.2600000000002</v>
      </c>
      <c r="G8" s="28">
        <f>Tabella3[[#This Row],[valore unitario al lordo imposte]]*6</f>
        <v>14725.560000000001</v>
      </c>
      <c r="H8" s="10" t="s">
        <v>11</v>
      </c>
      <c r="I8" s="27">
        <v>0</v>
      </c>
    </row>
    <row r="9" spans="1:9" s="10" customFormat="1" ht="47.25" customHeight="1" x14ac:dyDescent="0.25">
      <c r="A9" s="15" t="s">
        <v>45</v>
      </c>
      <c r="B9" s="7" t="s">
        <v>33</v>
      </c>
      <c r="C9" s="12">
        <v>41494</v>
      </c>
      <c r="D9" s="13" t="s">
        <v>47</v>
      </c>
      <c r="E9" s="10" t="s">
        <v>10</v>
      </c>
      <c r="F9" s="29">
        <v>2454.2600000000002</v>
      </c>
      <c r="G9" s="28">
        <f>Tabella3[[#This Row],[valore unitario al lordo imposte]]*6</f>
        <v>14725.560000000001</v>
      </c>
      <c r="H9" s="9" t="s">
        <v>11</v>
      </c>
      <c r="I9" s="27">
        <v>0</v>
      </c>
    </row>
    <row r="10" spans="1:9" s="10" customFormat="1" ht="36.75" customHeight="1" x14ac:dyDescent="0.25">
      <c r="A10" s="15" t="s">
        <v>44</v>
      </c>
      <c r="B10" s="11" t="s">
        <v>51</v>
      </c>
      <c r="C10" s="12">
        <v>42957</v>
      </c>
      <c r="D10" s="13" t="s">
        <v>47</v>
      </c>
      <c r="E10" s="10" t="s">
        <v>10</v>
      </c>
      <c r="F10" s="27">
        <v>2454.2600000000002</v>
      </c>
      <c r="G10" s="28">
        <f>Tabella3[[#This Row],[valore unitario al lordo imposte]]*6</f>
        <v>14725.560000000001</v>
      </c>
      <c r="H10" s="9" t="s">
        <v>11</v>
      </c>
      <c r="I10" s="27">
        <v>0</v>
      </c>
    </row>
    <row r="11" spans="1:9" s="10" customFormat="1" ht="65.25" customHeight="1" x14ac:dyDescent="0.25">
      <c r="A11" s="16" t="s">
        <v>45</v>
      </c>
      <c r="B11" s="7" t="s">
        <v>15</v>
      </c>
      <c r="C11" s="12">
        <v>42336</v>
      </c>
      <c r="D11" s="13" t="s">
        <v>47</v>
      </c>
      <c r="E11" s="10" t="s">
        <v>10</v>
      </c>
      <c r="F11" s="27">
        <v>2454.2600000000002</v>
      </c>
      <c r="G11" s="28">
        <f>Tabella3[[#This Row],[valore unitario al lordo imposte]]*6</f>
        <v>14725.560000000001</v>
      </c>
      <c r="H11" s="17" t="s">
        <v>11</v>
      </c>
      <c r="I11" s="27">
        <v>0</v>
      </c>
    </row>
    <row r="12" spans="1:9" s="10" customFormat="1" ht="47.25" customHeight="1" x14ac:dyDescent="0.25">
      <c r="A12" s="36" t="s">
        <v>35</v>
      </c>
      <c r="B12" s="7" t="s">
        <v>36</v>
      </c>
      <c r="C12" s="12">
        <v>41465</v>
      </c>
      <c r="D12" s="13" t="s">
        <v>41</v>
      </c>
      <c r="E12" s="10" t="s">
        <v>10</v>
      </c>
      <c r="F12" s="27">
        <v>2454.2600000000002</v>
      </c>
      <c r="G12" s="28">
        <f>Tabella3[[#This Row],[valore unitario al lordo imposte]]*6</f>
        <v>14725.560000000001</v>
      </c>
      <c r="H12" s="9" t="s">
        <v>11</v>
      </c>
      <c r="I12" s="27">
        <v>0</v>
      </c>
    </row>
    <row r="13" spans="1:9" ht="25.5" x14ac:dyDescent="0.25">
      <c r="A13" s="7" t="s">
        <v>12</v>
      </c>
      <c r="B13" s="16" t="s">
        <v>13</v>
      </c>
      <c r="C13" s="12">
        <v>41465</v>
      </c>
      <c r="D13" s="13" t="s">
        <v>41</v>
      </c>
      <c r="E13" s="7" t="s">
        <v>32</v>
      </c>
      <c r="F13" s="27">
        <v>35.79</v>
      </c>
      <c r="G13" s="27"/>
      <c r="H13" s="10" t="s">
        <v>11</v>
      </c>
      <c r="I13" s="27">
        <v>0</v>
      </c>
    </row>
    <row r="14" spans="1:9" ht="25.5" x14ac:dyDescent="0.25">
      <c r="A14" s="7" t="s">
        <v>12</v>
      </c>
      <c r="B14" s="11" t="s">
        <v>46</v>
      </c>
      <c r="C14" s="12">
        <v>42340</v>
      </c>
      <c r="D14" s="13" t="s">
        <v>47</v>
      </c>
      <c r="E14" s="7" t="s">
        <v>32</v>
      </c>
      <c r="F14" s="27">
        <v>35.79</v>
      </c>
      <c r="G14" s="29"/>
      <c r="H14" s="10" t="s">
        <v>11</v>
      </c>
      <c r="I14" s="27">
        <v>0</v>
      </c>
    </row>
    <row r="15" spans="1:9" ht="30.75" customHeight="1" x14ac:dyDescent="0.25">
      <c r="A15" s="7" t="s">
        <v>12</v>
      </c>
      <c r="B15" s="11" t="s">
        <v>16</v>
      </c>
      <c r="C15" s="12">
        <v>41465</v>
      </c>
      <c r="D15" s="13" t="s">
        <v>41</v>
      </c>
      <c r="E15" s="9" t="s">
        <v>32</v>
      </c>
      <c r="F15" s="29">
        <v>35.79</v>
      </c>
      <c r="G15" s="29"/>
      <c r="H15" s="10" t="s">
        <v>11</v>
      </c>
      <c r="I15" s="27">
        <v>0</v>
      </c>
    </row>
    <row r="16" spans="1:9" ht="25.5" x14ac:dyDescent="0.25">
      <c r="A16" s="7" t="s">
        <v>12</v>
      </c>
      <c r="B16" s="22" t="s">
        <v>18</v>
      </c>
      <c r="C16" s="12">
        <v>41465</v>
      </c>
      <c r="D16" s="13" t="s">
        <v>41</v>
      </c>
      <c r="E16" s="7" t="s">
        <v>32</v>
      </c>
      <c r="F16" s="27">
        <v>35.79</v>
      </c>
      <c r="G16" s="29"/>
      <c r="H16" s="10" t="s">
        <v>11</v>
      </c>
      <c r="I16" s="27">
        <v>0</v>
      </c>
    </row>
    <row r="17" spans="1:9" ht="33.75" customHeight="1" x14ac:dyDescent="0.25">
      <c r="A17" s="7" t="s">
        <v>12</v>
      </c>
      <c r="B17" s="11" t="s">
        <v>40</v>
      </c>
      <c r="C17" s="12">
        <v>41970</v>
      </c>
      <c r="D17" s="13" t="s">
        <v>47</v>
      </c>
      <c r="E17" s="7" t="s">
        <v>32</v>
      </c>
      <c r="F17" s="27">
        <v>35.79</v>
      </c>
      <c r="G17" s="29"/>
      <c r="H17" s="10" t="s">
        <v>11</v>
      </c>
      <c r="I17" s="27">
        <v>0</v>
      </c>
    </row>
    <row r="18" spans="1:9" ht="25.5" x14ac:dyDescent="0.25">
      <c r="A18" s="7" t="s">
        <v>12</v>
      </c>
      <c r="B18" s="11" t="s">
        <v>14</v>
      </c>
      <c r="C18" s="12">
        <v>41465</v>
      </c>
      <c r="D18" s="13" t="s">
        <v>41</v>
      </c>
      <c r="E18" s="7" t="s">
        <v>32</v>
      </c>
      <c r="F18" s="27">
        <v>35.79</v>
      </c>
      <c r="G18" s="29"/>
      <c r="H18" s="10" t="s">
        <v>11</v>
      </c>
      <c r="I18" s="27">
        <v>0</v>
      </c>
    </row>
    <row r="19" spans="1:9" ht="25.5" x14ac:dyDescent="0.25">
      <c r="A19" s="7" t="s">
        <v>12</v>
      </c>
      <c r="B19" s="11" t="s">
        <v>20</v>
      </c>
      <c r="C19" s="12">
        <v>41465</v>
      </c>
      <c r="D19" s="13" t="s">
        <v>41</v>
      </c>
      <c r="E19" s="7" t="s">
        <v>32</v>
      </c>
      <c r="F19" s="27">
        <v>35.79</v>
      </c>
      <c r="G19" s="29"/>
      <c r="H19" s="10" t="s">
        <v>11</v>
      </c>
      <c r="I19" s="27">
        <v>0</v>
      </c>
    </row>
    <row r="20" spans="1:9" ht="25.5" x14ac:dyDescent="0.25">
      <c r="A20" s="7" t="s">
        <v>12</v>
      </c>
      <c r="B20" s="11" t="s">
        <v>21</v>
      </c>
      <c r="C20" s="12">
        <v>41465</v>
      </c>
      <c r="D20" s="13" t="s">
        <v>41</v>
      </c>
      <c r="E20" s="7" t="s">
        <v>32</v>
      </c>
      <c r="F20" s="27">
        <v>35.79</v>
      </c>
      <c r="G20" s="29"/>
      <c r="H20" s="10" t="s">
        <v>11</v>
      </c>
      <c r="I20" s="27">
        <v>0</v>
      </c>
    </row>
    <row r="21" spans="1:9" ht="25.5" x14ac:dyDescent="0.25">
      <c r="A21" s="7" t="s">
        <v>12</v>
      </c>
      <c r="B21" s="11" t="s">
        <v>22</v>
      </c>
      <c r="C21" s="12">
        <v>41465</v>
      </c>
      <c r="D21" s="13" t="s">
        <v>41</v>
      </c>
      <c r="E21" s="7" t="s">
        <v>32</v>
      </c>
      <c r="F21" s="27">
        <v>35.79</v>
      </c>
      <c r="G21" s="29"/>
      <c r="H21" s="10" t="s">
        <v>11</v>
      </c>
      <c r="I21" s="27">
        <v>0</v>
      </c>
    </row>
    <row r="22" spans="1:9" ht="25.5" x14ac:dyDescent="0.25">
      <c r="A22" s="7" t="s">
        <v>12</v>
      </c>
      <c r="B22" s="11" t="s">
        <v>23</v>
      </c>
      <c r="C22" s="12">
        <v>41465</v>
      </c>
      <c r="D22" s="13" t="s">
        <v>41</v>
      </c>
      <c r="E22" s="7" t="s">
        <v>32</v>
      </c>
      <c r="F22" s="27">
        <v>35.79</v>
      </c>
      <c r="G22" s="29"/>
      <c r="H22" s="10" t="s">
        <v>11</v>
      </c>
      <c r="I22" s="27">
        <v>0</v>
      </c>
    </row>
    <row r="23" spans="1:9" ht="25.5" x14ac:dyDescent="0.25">
      <c r="A23" s="7" t="s">
        <v>12</v>
      </c>
      <c r="B23" s="23" t="s">
        <v>24</v>
      </c>
      <c r="C23" s="12">
        <v>41465</v>
      </c>
      <c r="D23" s="13" t="s">
        <v>41</v>
      </c>
      <c r="E23" s="7" t="s">
        <v>32</v>
      </c>
      <c r="F23" s="27">
        <v>35.79</v>
      </c>
      <c r="G23" s="29"/>
      <c r="H23" s="10" t="s">
        <v>11</v>
      </c>
      <c r="I23" s="27">
        <v>0</v>
      </c>
    </row>
    <row r="24" spans="1:9" ht="25.5" x14ac:dyDescent="0.25">
      <c r="A24" s="7" t="s">
        <v>12</v>
      </c>
      <c r="B24" s="11" t="s">
        <v>25</v>
      </c>
      <c r="C24" s="12">
        <v>41465</v>
      </c>
      <c r="D24" s="13" t="s">
        <v>41</v>
      </c>
      <c r="E24" s="7" t="s">
        <v>32</v>
      </c>
      <c r="F24" s="27">
        <v>35.79</v>
      </c>
      <c r="G24" s="29"/>
      <c r="H24" s="10" t="s">
        <v>11</v>
      </c>
      <c r="I24" s="27">
        <v>0</v>
      </c>
    </row>
    <row r="25" spans="1:9" ht="25.5" x14ac:dyDescent="0.25">
      <c r="A25" s="7" t="s">
        <v>12</v>
      </c>
      <c r="B25" s="16" t="s">
        <v>26</v>
      </c>
      <c r="C25" s="12">
        <v>41465</v>
      </c>
      <c r="D25" s="13" t="s">
        <v>41</v>
      </c>
      <c r="E25" s="7" t="s">
        <v>32</v>
      </c>
      <c r="F25" s="27">
        <v>35.79</v>
      </c>
      <c r="G25" s="29"/>
      <c r="H25" s="10" t="s">
        <v>11</v>
      </c>
      <c r="I25" s="27">
        <v>0</v>
      </c>
    </row>
    <row r="26" spans="1:9" ht="25.5" x14ac:dyDescent="0.25">
      <c r="A26" s="7" t="s">
        <v>12</v>
      </c>
      <c r="B26" s="11" t="s">
        <v>31</v>
      </c>
      <c r="C26" s="12">
        <v>41465</v>
      </c>
      <c r="D26" s="13" t="s">
        <v>41</v>
      </c>
      <c r="E26" s="7" t="s">
        <v>32</v>
      </c>
      <c r="F26" s="27">
        <v>35.79</v>
      </c>
      <c r="G26" s="27"/>
      <c r="H26" s="10" t="s">
        <v>11</v>
      </c>
      <c r="I26" s="27">
        <v>0</v>
      </c>
    </row>
    <row r="27" spans="1:9" ht="25.5" x14ac:dyDescent="0.25">
      <c r="A27" s="7" t="s">
        <v>12</v>
      </c>
      <c r="B27" s="7" t="s">
        <v>27</v>
      </c>
      <c r="C27" s="12">
        <v>41465</v>
      </c>
      <c r="D27" s="13" t="s">
        <v>41</v>
      </c>
      <c r="E27" s="7" t="s">
        <v>32</v>
      </c>
      <c r="F27" s="27">
        <v>35.79</v>
      </c>
      <c r="G27" s="30"/>
      <c r="H27" s="17" t="s">
        <v>11</v>
      </c>
      <c r="I27" s="27">
        <v>0</v>
      </c>
    </row>
    <row r="28" spans="1:9" ht="25.5" x14ac:dyDescent="0.25">
      <c r="A28" s="7" t="s">
        <v>12</v>
      </c>
      <c r="B28" s="11" t="s">
        <v>28</v>
      </c>
      <c r="C28" s="12">
        <v>41465</v>
      </c>
      <c r="D28" s="13" t="s">
        <v>41</v>
      </c>
      <c r="E28" s="7" t="s">
        <v>32</v>
      </c>
      <c r="F28" s="27">
        <v>35.79</v>
      </c>
      <c r="G28" s="29"/>
      <c r="H28" s="10" t="s">
        <v>11</v>
      </c>
      <c r="I28" s="27">
        <v>0</v>
      </c>
    </row>
    <row r="29" spans="1:9" ht="33.75" customHeight="1" x14ac:dyDescent="0.25">
      <c r="A29" s="7" t="s">
        <v>12</v>
      </c>
      <c r="B29" s="11" t="s">
        <v>29</v>
      </c>
      <c r="C29" s="12">
        <v>41465</v>
      </c>
      <c r="D29" s="13" t="s">
        <v>41</v>
      </c>
      <c r="E29" s="9" t="s">
        <v>32</v>
      </c>
      <c r="F29" s="29">
        <v>35.79</v>
      </c>
      <c r="G29" s="29"/>
      <c r="H29" s="9" t="s">
        <v>11</v>
      </c>
      <c r="I29" s="27">
        <v>0</v>
      </c>
    </row>
    <row r="30" spans="1:9" ht="25.5" x14ac:dyDescent="0.25">
      <c r="A30" s="7" t="s">
        <v>12</v>
      </c>
      <c r="B30" s="11" t="s">
        <v>53</v>
      </c>
      <c r="C30" s="12">
        <v>42782</v>
      </c>
      <c r="D30" s="21" t="s">
        <v>47</v>
      </c>
      <c r="E30" s="10" t="s">
        <v>32</v>
      </c>
      <c r="F30" s="27">
        <v>35.79</v>
      </c>
      <c r="G30" s="29"/>
      <c r="H30" s="10" t="s">
        <v>11</v>
      </c>
      <c r="I30" s="27">
        <v>0</v>
      </c>
    </row>
    <row r="31" spans="1:9" ht="25.5" x14ac:dyDescent="0.25">
      <c r="A31" s="7" t="s">
        <v>12</v>
      </c>
      <c r="B31" s="11" t="s">
        <v>49</v>
      </c>
      <c r="C31" s="12">
        <v>42471</v>
      </c>
      <c r="D31" s="21" t="s">
        <v>47</v>
      </c>
      <c r="E31" s="10" t="s">
        <v>32</v>
      </c>
      <c r="F31" s="27">
        <v>35.79</v>
      </c>
      <c r="G31" s="29"/>
      <c r="H31" s="10" t="s">
        <v>11</v>
      </c>
      <c r="I31" s="27">
        <v>0</v>
      </c>
    </row>
    <row r="32" spans="1:9" ht="25.5" x14ac:dyDescent="0.25">
      <c r="A32" s="7" t="s">
        <v>12</v>
      </c>
      <c r="B32" s="11" t="s">
        <v>30</v>
      </c>
      <c r="C32" s="12">
        <v>41465</v>
      </c>
      <c r="D32" s="13" t="s">
        <v>41</v>
      </c>
      <c r="E32" s="7" t="s">
        <v>32</v>
      </c>
      <c r="F32" s="27">
        <v>35.79</v>
      </c>
      <c r="G32" s="29"/>
      <c r="H32" s="10" t="s">
        <v>11</v>
      </c>
      <c r="I32" s="27">
        <v>0</v>
      </c>
    </row>
    <row r="33" spans="1:9" ht="25.5" x14ac:dyDescent="0.25">
      <c r="A33" s="7" t="s">
        <v>12</v>
      </c>
      <c r="B33" s="11" t="s">
        <v>19</v>
      </c>
      <c r="C33" s="12">
        <v>41465</v>
      </c>
      <c r="D33" s="13" t="s">
        <v>41</v>
      </c>
      <c r="E33" s="7" t="s">
        <v>32</v>
      </c>
      <c r="F33" s="27">
        <v>35.79</v>
      </c>
      <c r="G33" s="29"/>
      <c r="H33" s="10" t="s">
        <v>11</v>
      </c>
      <c r="I33" s="27">
        <v>0</v>
      </c>
    </row>
    <row r="34" spans="1:9" ht="25.5" x14ac:dyDescent="0.25">
      <c r="A34" s="7" t="s">
        <v>12</v>
      </c>
      <c r="B34" s="11" t="s">
        <v>17</v>
      </c>
      <c r="C34" s="12">
        <v>41465</v>
      </c>
      <c r="D34" s="13" t="s">
        <v>41</v>
      </c>
      <c r="E34" s="7" t="s">
        <v>32</v>
      </c>
      <c r="F34" s="27">
        <v>35.79</v>
      </c>
      <c r="G34" s="29"/>
      <c r="H34" s="10" t="s">
        <v>11</v>
      </c>
      <c r="I34" s="27">
        <v>0</v>
      </c>
    </row>
    <row r="35" spans="1:9" ht="25.5" x14ac:dyDescent="0.25">
      <c r="A35" s="7" t="s">
        <v>12</v>
      </c>
      <c r="B35" s="11" t="s">
        <v>48</v>
      </c>
      <c r="C35" s="12">
        <v>42360</v>
      </c>
      <c r="D35" s="13" t="s">
        <v>47</v>
      </c>
      <c r="E35" s="7" t="s">
        <v>32</v>
      </c>
      <c r="F35" s="27">
        <v>35.79</v>
      </c>
      <c r="G35" s="27"/>
      <c r="H35" s="10" t="s">
        <v>11</v>
      </c>
      <c r="I35" s="27">
        <v>0</v>
      </c>
    </row>
    <row r="36" spans="1:9" ht="15.75" x14ac:dyDescent="0.25">
      <c r="A36" s="7"/>
      <c r="B36" s="11"/>
      <c r="C36" s="8"/>
      <c r="D36" s="15"/>
      <c r="E36" s="7"/>
      <c r="F36" s="27"/>
      <c r="G36" s="27"/>
      <c r="H36" s="10"/>
      <c r="I36" s="7"/>
    </row>
    <row r="37" spans="1:9" ht="28.5" x14ac:dyDescent="0.25">
      <c r="A37" s="18"/>
      <c r="B37" s="4" t="s">
        <v>56</v>
      </c>
      <c r="C37" s="4"/>
      <c r="D37" s="4"/>
      <c r="E37" s="4"/>
      <c r="F37" s="4"/>
      <c r="G37" s="4"/>
      <c r="H37" s="4"/>
      <c r="I37" s="4"/>
    </row>
    <row r="38" spans="1:9" s="1" customFormat="1" ht="42.75" customHeight="1" x14ac:dyDescent="0.25">
      <c r="A38" s="33" t="s">
        <v>0</v>
      </c>
      <c r="B38" s="33" t="s">
        <v>1</v>
      </c>
      <c r="C38" s="34" t="s">
        <v>2</v>
      </c>
      <c r="D38" s="34" t="s">
        <v>3</v>
      </c>
      <c r="E38" s="34" t="s">
        <v>4</v>
      </c>
      <c r="F38" s="34" t="s">
        <v>39</v>
      </c>
      <c r="G38" s="34" t="s">
        <v>57</v>
      </c>
      <c r="H38" s="34" t="s">
        <v>38</v>
      </c>
      <c r="I38" s="34" t="s">
        <v>58</v>
      </c>
    </row>
    <row r="39" spans="1:9" ht="25.5" x14ac:dyDescent="0.25">
      <c r="A39" s="11" t="s">
        <v>6</v>
      </c>
      <c r="B39" s="7" t="s">
        <v>30</v>
      </c>
      <c r="C39" s="12">
        <v>43299</v>
      </c>
      <c r="D39" s="13" t="s">
        <v>47</v>
      </c>
      <c r="E39" s="10" t="s">
        <v>10</v>
      </c>
      <c r="F39" s="27">
        <v>2454.2600000000002</v>
      </c>
      <c r="G39" s="28">
        <f>Tabella3[[#This Row],[valore unitario al lordo imposte]]*5.5</f>
        <v>13498.43</v>
      </c>
      <c r="H39" s="14" t="s">
        <v>11</v>
      </c>
      <c r="I39" s="7">
        <v>0</v>
      </c>
    </row>
    <row r="40" spans="1:9" ht="25.5" x14ac:dyDescent="0.25">
      <c r="A40" s="11" t="s">
        <v>59</v>
      </c>
      <c r="B40" s="7" t="s">
        <v>60</v>
      </c>
      <c r="C40" s="12">
        <v>43305</v>
      </c>
      <c r="D40" s="13" t="s">
        <v>47</v>
      </c>
      <c r="E40" s="10" t="s">
        <v>10</v>
      </c>
      <c r="F40" s="27">
        <v>2454.2600000000002</v>
      </c>
      <c r="G40" s="28">
        <f>Tabella3[[#This Row],[valore unitario al lordo imposte]]*5.5</f>
        <v>13498.43</v>
      </c>
      <c r="H40" s="14" t="s">
        <v>11</v>
      </c>
      <c r="I40" s="7">
        <v>0</v>
      </c>
    </row>
    <row r="41" spans="1:9" ht="25.5" x14ac:dyDescent="0.25">
      <c r="A41" s="11" t="s">
        <v>45</v>
      </c>
      <c r="B41" s="7" t="s">
        <v>34</v>
      </c>
      <c r="C41" s="12">
        <v>43305</v>
      </c>
      <c r="D41" s="13" t="s">
        <v>47</v>
      </c>
      <c r="E41" s="10" t="s">
        <v>10</v>
      </c>
      <c r="F41" s="27">
        <v>2454.2600000000002</v>
      </c>
      <c r="G41" s="28">
        <f>Tabella3[[#This Row],[valore unitario al lordo imposte]]*5.5</f>
        <v>13498.43</v>
      </c>
      <c r="H41" s="10" t="s">
        <v>11</v>
      </c>
      <c r="I41" s="27">
        <v>0</v>
      </c>
    </row>
    <row r="42" spans="1:9" ht="25.5" x14ac:dyDescent="0.25">
      <c r="A42" s="11" t="s">
        <v>45</v>
      </c>
      <c r="B42" s="7" t="s">
        <v>29</v>
      </c>
      <c r="C42" s="12">
        <v>43307</v>
      </c>
      <c r="D42" s="13" t="s">
        <v>47</v>
      </c>
      <c r="E42" s="10" t="s">
        <v>10</v>
      </c>
      <c r="F42" s="27">
        <v>2454.2600000000002</v>
      </c>
      <c r="G42" s="28">
        <f>Tabella3[[#This Row],[valore unitario al lordo imposte]]*5.5</f>
        <v>13498.43</v>
      </c>
      <c r="H42" s="10" t="s">
        <v>11</v>
      </c>
      <c r="I42" s="10">
        <v>0</v>
      </c>
    </row>
    <row r="43" spans="1:9" ht="25.5" x14ac:dyDescent="0.25">
      <c r="A43" s="11" t="s">
        <v>45</v>
      </c>
      <c r="B43" s="11" t="s">
        <v>49</v>
      </c>
      <c r="C43" s="12">
        <v>43305</v>
      </c>
      <c r="D43" s="13" t="s">
        <v>47</v>
      </c>
      <c r="E43" s="10" t="s">
        <v>10</v>
      </c>
      <c r="F43" s="27">
        <v>2454.2600000000002</v>
      </c>
      <c r="G43" s="28">
        <f>Tabella3[[#This Row],[valore unitario al lordo imposte]]*5.5</f>
        <v>13498.43</v>
      </c>
      <c r="H43" s="10" t="s">
        <v>11</v>
      </c>
      <c r="I43" s="10">
        <v>0</v>
      </c>
    </row>
    <row r="44" spans="1:9" s="19" customFormat="1" ht="25.5" x14ac:dyDescent="0.25">
      <c r="A44" s="15" t="s">
        <v>45</v>
      </c>
      <c r="B44" s="7" t="s">
        <v>37</v>
      </c>
      <c r="C44" s="12">
        <v>43305</v>
      </c>
      <c r="D44" s="13" t="s">
        <v>47</v>
      </c>
      <c r="E44" s="10" t="s">
        <v>10</v>
      </c>
      <c r="F44" s="27">
        <v>2454.2600000000002</v>
      </c>
      <c r="G44" s="28">
        <f>Tabella3[[#This Row],[valore unitario al lordo imposte]]*5.5</f>
        <v>13498.43</v>
      </c>
      <c r="H44" s="10" t="s">
        <v>11</v>
      </c>
      <c r="I44" s="10"/>
    </row>
    <row r="45" spans="1:9" ht="25.5" x14ac:dyDescent="0.25">
      <c r="A45" s="15" t="s">
        <v>45</v>
      </c>
      <c r="B45" s="11" t="s">
        <v>61</v>
      </c>
      <c r="C45" s="12">
        <v>43305</v>
      </c>
      <c r="D45" s="13" t="s">
        <v>47</v>
      </c>
      <c r="E45" s="10" t="s">
        <v>10</v>
      </c>
      <c r="F45" s="27">
        <v>2454.2600000000002</v>
      </c>
      <c r="G45" s="28">
        <f>Tabella3[[#This Row],[valore unitario al lordo imposte]]*5.5</f>
        <v>13498.43</v>
      </c>
      <c r="H45" s="10" t="s">
        <v>11</v>
      </c>
      <c r="I45" s="10"/>
    </row>
    <row r="46" spans="1:9" ht="25.5" x14ac:dyDescent="0.25">
      <c r="A46" s="16" t="s">
        <v>45</v>
      </c>
      <c r="B46" s="7" t="s">
        <v>62</v>
      </c>
      <c r="C46" s="12">
        <v>43305</v>
      </c>
      <c r="D46" s="13" t="s">
        <v>47</v>
      </c>
      <c r="E46" s="10" t="s">
        <v>10</v>
      </c>
      <c r="F46" s="27">
        <v>2454.2600000000002</v>
      </c>
      <c r="G46" s="28">
        <f>Tabella3[[#This Row],[valore unitario al lordo imposte]]*5.5</f>
        <v>13498.43</v>
      </c>
      <c r="H46" s="10" t="s">
        <v>11</v>
      </c>
      <c r="I46" s="10"/>
    </row>
    <row r="47" spans="1:9" ht="31.5" x14ac:dyDescent="0.25">
      <c r="A47" s="36" t="s">
        <v>35</v>
      </c>
      <c r="B47" s="7" t="s">
        <v>27</v>
      </c>
      <c r="C47" s="12">
        <v>43299</v>
      </c>
      <c r="D47" s="13" t="s">
        <v>41</v>
      </c>
      <c r="E47" s="10" t="s">
        <v>10</v>
      </c>
      <c r="F47" s="27">
        <v>2454.2600000000002</v>
      </c>
      <c r="G47" s="28">
        <f>Tabella3[[#This Row],[valore unitario al lordo imposte]]*5.5</f>
        <v>13498.43</v>
      </c>
      <c r="H47" s="10" t="s">
        <v>11</v>
      </c>
      <c r="I47" s="10"/>
    </row>
    <row r="48" spans="1:9" ht="31.5" x14ac:dyDescent="0.25">
      <c r="A48" s="7" t="s">
        <v>12</v>
      </c>
      <c r="B48" s="11" t="s">
        <v>63</v>
      </c>
      <c r="C48" s="12">
        <v>43299</v>
      </c>
      <c r="D48" s="15" t="s">
        <v>41</v>
      </c>
      <c r="E48" s="7" t="s">
        <v>32</v>
      </c>
      <c r="F48" s="27">
        <v>35.79</v>
      </c>
      <c r="G48" s="29">
        <v>0</v>
      </c>
      <c r="H48" s="10" t="s">
        <v>11</v>
      </c>
      <c r="I48" s="7">
        <v>0</v>
      </c>
    </row>
    <row r="49" spans="1:9" ht="31.5" x14ac:dyDescent="0.25">
      <c r="A49" s="7" t="s">
        <v>42</v>
      </c>
      <c r="B49" s="11" t="s">
        <v>64</v>
      </c>
      <c r="C49" s="12">
        <v>43299</v>
      </c>
      <c r="D49" s="15" t="s">
        <v>41</v>
      </c>
      <c r="E49" s="7" t="s">
        <v>32</v>
      </c>
      <c r="F49" s="27">
        <v>35.79</v>
      </c>
      <c r="G49" s="29">
        <v>0</v>
      </c>
      <c r="H49" s="10" t="s">
        <v>11</v>
      </c>
      <c r="I49" s="10">
        <v>0</v>
      </c>
    </row>
    <row r="50" spans="1:9" ht="31.5" x14ac:dyDescent="0.25">
      <c r="A50" s="7" t="s">
        <v>42</v>
      </c>
      <c r="B50" s="11" t="s">
        <v>53</v>
      </c>
      <c r="C50" s="12">
        <v>43299</v>
      </c>
      <c r="D50" s="15" t="s">
        <v>41</v>
      </c>
      <c r="E50" s="9" t="s">
        <v>32</v>
      </c>
      <c r="F50" s="29">
        <v>35.79</v>
      </c>
      <c r="G50" s="29">
        <v>0</v>
      </c>
      <c r="H50" s="10" t="s">
        <v>11</v>
      </c>
      <c r="I50" s="10">
        <v>0</v>
      </c>
    </row>
    <row r="51" spans="1:9" ht="31.5" x14ac:dyDescent="0.25">
      <c r="A51" s="7" t="s">
        <v>42</v>
      </c>
      <c r="B51" s="23" t="s">
        <v>72</v>
      </c>
      <c r="C51" s="12">
        <v>43299</v>
      </c>
      <c r="D51" s="15" t="s">
        <v>41</v>
      </c>
      <c r="E51" s="9" t="s">
        <v>32</v>
      </c>
      <c r="F51" s="29">
        <v>35.79</v>
      </c>
      <c r="G51" s="29">
        <v>0</v>
      </c>
      <c r="H51" s="10" t="s">
        <v>11</v>
      </c>
      <c r="I51" s="10"/>
    </row>
    <row r="52" spans="1:9" ht="31.5" x14ac:dyDescent="0.25">
      <c r="A52" s="7" t="s">
        <v>42</v>
      </c>
      <c r="B52" s="11" t="s">
        <v>73</v>
      </c>
      <c r="C52" s="12">
        <v>43299</v>
      </c>
      <c r="D52" s="15" t="s">
        <v>41</v>
      </c>
      <c r="E52" s="9" t="s">
        <v>32</v>
      </c>
      <c r="F52" s="29">
        <v>35.79</v>
      </c>
      <c r="G52" s="29">
        <v>0</v>
      </c>
      <c r="H52" s="10" t="s">
        <v>11</v>
      </c>
      <c r="I52" s="10"/>
    </row>
    <row r="53" spans="1:9" ht="31.5" x14ac:dyDescent="0.25">
      <c r="A53" s="7" t="s">
        <v>42</v>
      </c>
      <c r="B53" s="11" t="s">
        <v>31</v>
      </c>
      <c r="C53" s="12">
        <v>43299</v>
      </c>
      <c r="D53" s="15" t="s">
        <v>41</v>
      </c>
      <c r="E53" s="9" t="s">
        <v>32</v>
      </c>
      <c r="F53" s="29">
        <v>35.79</v>
      </c>
      <c r="G53" s="29">
        <v>0</v>
      </c>
      <c r="H53" s="10" t="s">
        <v>11</v>
      </c>
      <c r="I53" s="10"/>
    </row>
    <row r="54" spans="1:9" ht="31.5" x14ac:dyDescent="0.25">
      <c r="A54" s="7" t="s">
        <v>42</v>
      </c>
      <c r="B54" s="11" t="s">
        <v>74</v>
      </c>
      <c r="C54" s="12">
        <v>43299</v>
      </c>
      <c r="D54" s="15" t="s">
        <v>41</v>
      </c>
      <c r="E54" s="9" t="s">
        <v>32</v>
      </c>
      <c r="F54" s="29">
        <v>35.79</v>
      </c>
      <c r="G54" s="29">
        <v>0</v>
      </c>
      <c r="H54" s="10" t="s">
        <v>11</v>
      </c>
      <c r="I54" s="10"/>
    </row>
    <row r="55" spans="1:9" ht="31.5" x14ac:dyDescent="0.25">
      <c r="A55" s="7" t="s">
        <v>42</v>
      </c>
      <c r="B55" s="11" t="s">
        <v>75</v>
      </c>
      <c r="C55" s="12">
        <v>43299</v>
      </c>
      <c r="D55" s="15" t="s">
        <v>41</v>
      </c>
      <c r="E55" s="9" t="s">
        <v>32</v>
      </c>
      <c r="F55" s="29">
        <v>35.79</v>
      </c>
      <c r="G55" s="29">
        <v>0</v>
      </c>
      <c r="H55" s="10" t="s">
        <v>11</v>
      </c>
      <c r="I55" s="10"/>
    </row>
    <row r="56" spans="1:9" ht="31.5" x14ac:dyDescent="0.25">
      <c r="A56" s="7" t="s">
        <v>42</v>
      </c>
      <c r="B56" s="11" t="s">
        <v>76</v>
      </c>
      <c r="C56" s="12">
        <v>43299</v>
      </c>
      <c r="D56" s="15" t="s">
        <v>41</v>
      </c>
      <c r="E56" s="9" t="s">
        <v>32</v>
      </c>
      <c r="F56" s="29">
        <v>35.79</v>
      </c>
      <c r="G56" s="29">
        <v>0</v>
      </c>
      <c r="H56" s="10" t="s">
        <v>11</v>
      </c>
      <c r="I56" s="10"/>
    </row>
    <row r="57" spans="1:9" ht="31.5" x14ac:dyDescent="0.25">
      <c r="A57" s="7" t="s">
        <v>42</v>
      </c>
      <c r="B57" s="11" t="s">
        <v>77</v>
      </c>
      <c r="C57" s="12">
        <v>43299</v>
      </c>
      <c r="D57" s="15" t="s">
        <v>41</v>
      </c>
      <c r="E57" s="9" t="s">
        <v>32</v>
      </c>
      <c r="F57" s="29">
        <v>35.79</v>
      </c>
      <c r="G57" s="29">
        <v>0</v>
      </c>
      <c r="H57" s="10" t="s">
        <v>11</v>
      </c>
      <c r="I57" s="10"/>
    </row>
    <row r="58" spans="1:9" ht="31.5" x14ac:dyDescent="0.25">
      <c r="A58" s="7" t="s">
        <v>42</v>
      </c>
      <c r="B58" s="23" t="s">
        <v>17</v>
      </c>
      <c r="C58" s="12">
        <v>43299</v>
      </c>
      <c r="D58" s="15" t="s">
        <v>41</v>
      </c>
      <c r="E58" s="9" t="s">
        <v>32</v>
      </c>
      <c r="F58" s="29">
        <v>35.79</v>
      </c>
      <c r="G58" s="29">
        <v>0</v>
      </c>
      <c r="H58" s="10" t="s">
        <v>11</v>
      </c>
      <c r="I58" s="10"/>
    </row>
    <row r="59" spans="1:9" ht="31.5" x14ac:dyDescent="0.25">
      <c r="A59" s="7" t="s">
        <v>42</v>
      </c>
      <c r="B59" s="11" t="s">
        <v>65</v>
      </c>
      <c r="C59" s="12">
        <v>43299</v>
      </c>
      <c r="D59" s="15" t="s">
        <v>41</v>
      </c>
      <c r="E59" s="9" t="s">
        <v>32</v>
      </c>
      <c r="F59" s="29">
        <v>35.79</v>
      </c>
      <c r="G59" s="29">
        <v>0</v>
      </c>
      <c r="H59" s="10" t="s">
        <v>11</v>
      </c>
      <c r="I59" s="10"/>
    </row>
    <row r="60" spans="1:9" ht="31.5" x14ac:dyDescent="0.25">
      <c r="A60" s="7" t="s">
        <v>42</v>
      </c>
      <c r="B60" s="11" t="s">
        <v>66</v>
      </c>
      <c r="C60" s="12">
        <v>43299</v>
      </c>
      <c r="D60" s="15" t="s">
        <v>41</v>
      </c>
      <c r="E60" s="9" t="s">
        <v>32</v>
      </c>
      <c r="F60" s="29">
        <v>35.79</v>
      </c>
      <c r="G60" s="29">
        <v>0</v>
      </c>
      <c r="H60" s="10" t="s">
        <v>11</v>
      </c>
      <c r="I60" s="10"/>
    </row>
    <row r="61" spans="1:9" ht="31.5" x14ac:dyDescent="0.25">
      <c r="A61" s="7" t="s">
        <v>42</v>
      </c>
      <c r="B61" s="11" t="s">
        <v>46</v>
      </c>
      <c r="C61" s="12">
        <v>43299</v>
      </c>
      <c r="D61" s="15" t="s">
        <v>41</v>
      </c>
      <c r="E61" s="9" t="s">
        <v>32</v>
      </c>
      <c r="F61" s="29">
        <v>35.79</v>
      </c>
      <c r="G61" s="29">
        <v>0</v>
      </c>
      <c r="H61" s="10" t="s">
        <v>11</v>
      </c>
      <c r="I61" s="7"/>
    </row>
    <row r="62" spans="1:9" ht="31.5" x14ac:dyDescent="0.25">
      <c r="A62" s="7" t="s">
        <v>42</v>
      </c>
      <c r="B62" s="11" t="s">
        <v>36</v>
      </c>
      <c r="C62" s="12">
        <v>43299</v>
      </c>
      <c r="D62" s="15" t="s">
        <v>41</v>
      </c>
      <c r="E62" s="9" t="s">
        <v>32</v>
      </c>
      <c r="F62" s="29">
        <v>35.79</v>
      </c>
      <c r="G62" s="29">
        <v>0</v>
      </c>
      <c r="H62" s="10" t="s">
        <v>11</v>
      </c>
      <c r="I62" s="10"/>
    </row>
    <row r="63" spans="1:9" ht="31.5" x14ac:dyDescent="0.25">
      <c r="A63" s="7" t="s">
        <v>42</v>
      </c>
      <c r="B63" s="11" t="s">
        <v>67</v>
      </c>
      <c r="C63" s="12">
        <v>43299</v>
      </c>
      <c r="D63" s="15" t="s">
        <v>41</v>
      </c>
      <c r="E63" s="9" t="s">
        <v>32</v>
      </c>
      <c r="F63" s="29">
        <v>35.79</v>
      </c>
      <c r="G63" s="29">
        <v>0</v>
      </c>
      <c r="H63" s="10" t="s">
        <v>11</v>
      </c>
      <c r="I63" s="10"/>
    </row>
    <row r="64" spans="1:9" ht="31.5" x14ac:dyDescent="0.25">
      <c r="A64" s="7" t="s">
        <v>42</v>
      </c>
      <c r="B64" s="11" t="s">
        <v>68</v>
      </c>
      <c r="C64" s="12">
        <v>43299</v>
      </c>
      <c r="D64" s="15" t="s">
        <v>41</v>
      </c>
      <c r="E64" s="9" t="s">
        <v>32</v>
      </c>
      <c r="F64" s="29">
        <v>35.79</v>
      </c>
      <c r="G64" s="29">
        <v>0</v>
      </c>
      <c r="H64" s="10" t="s">
        <v>11</v>
      </c>
      <c r="I64" s="10"/>
    </row>
    <row r="65" spans="1:9" ht="31.5" x14ac:dyDescent="0.25">
      <c r="A65" s="7" t="s">
        <v>42</v>
      </c>
      <c r="B65" s="11" t="s">
        <v>7</v>
      </c>
      <c r="C65" s="12">
        <v>43299</v>
      </c>
      <c r="D65" s="15" t="s">
        <v>41</v>
      </c>
      <c r="E65" s="9" t="s">
        <v>32</v>
      </c>
      <c r="F65" s="29">
        <v>35.79</v>
      </c>
      <c r="G65" s="29">
        <v>0</v>
      </c>
      <c r="H65" s="10" t="s">
        <v>11</v>
      </c>
      <c r="I65" s="10"/>
    </row>
    <row r="66" spans="1:9" ht="31.5" x14ac:dyDescent="0.25">
      <c r="A66" s="7" t="s">
        <v>42</v>
      </c>
      <c r="B66" s="11" t="s">
        <v>19</v>
      </c>
      <c r="C66" s="12">
        <v>43299</v>
      </c>
      <c r="D66" s="15" t="s">
        <v>41</v>
      </c>
      <c r="E66" s="9" t="s">
        <v>32</v>
      </c>
      <c r="F66" s="29">
        <v>35.79</v>
      </c>
      <c r="G66" s="29">
        <v>0</v>
      </c>
      <c r="H66" s="10" t="s">
        <v>11</v>
      </c>
      <c r="I66" s="10"/>
    </row>
    <row r="67" spans="1:9" ht="31.5" x14ac:dyDescent="0.25">
      <c r="A67" s="7" t="s">
        <v>42</v>
      </c>
      <c r="B67" s="11" t="s">
        <v>69</v>
      </c>
      <c r="C67" s="12">
        <v>43299</v>
      </c>
      <c r="D67" s="15" t="s">
        <v>41</v>
      </c>
      <c r="E67" s="9" t="s">
        <v>32</v>
      </c>
      <c r="F67" s="29">
        <v>35.79</v>
      </c>
      <c r="G67" s="29">
        <v>0</v>
      </c>
      <c r="H67" s="10" t="s">
        <v>11</v>
      </c>
      <c r="I67" s="10"/>
    </row>
    <row r="68" spans="1:9" ht="29.25" customHeight="1" x14ac:dyDescent="0.25">
      <c r="A68" s="7" t="s">
        <v>42</v>
      </c>
      <c r="B68" s="11" t="s">
        <v>70</v>
      </c>
      <c r="C68" s="12">
        <v>43299</v>
      </c>
      <c r="D68" s="37">
        <v>43448</v>
      </c>
      <c r="E68" s="9" t="s">
        <v>32</v>
      </c>
      <c r="F68" s="29">
        <v>35.79</v>
      </c>
      <c r="G68" s="29">
        <v>0</v>
      </c>
      <c r="H68" s="10" t="s">
        <v>11</v>
      </c>
      <c r="I68" s="10"/>
    </row>
    <row r="69" spans="1:9" ht="31.5" x14ac:dyDescent="0.25">
      <c r="A69" s="7" t="s">
        <v>42</v>
      </c>
      <c r="B69" s="11" t="s">
        <v>71</v>
      </c>
      <c r="C69" s="12">
        <v>43448</v>
      </c>
      <c r="D69" s="15" t="s">
        <v>41</v>
      </c>
      <c r="E69" s="9" t="s">
        <v>32</v>
      </c>
      <c r="F69" s="29">
        <v>35.79</v>
      </c>
      <c r="G69" s="29">
        <v>0</v>
      </c>
      <c r="H69" s="10" t="s">
        <v>11</v>
      </c>
      <c r="I69" s="10"/>
    </row>
    <row r="70" spans="1:9" ht="31.5" x14ac:dyDescent="0.25">
      <c r="A70" s="7" t="s">
        <v>42</v>
      </c>
      <c r="B70" s="11" t="s">
        <v>5</v>
      </c>
      <c r="C70" s="12">
        <v>43299</v>
      </c>
      <c r="D70" s="15" t="s">
        <v>41</v>
      </c>
      <c r="E70" s="9" t="s">
        <v>32</v>
      </c>
      <c r="F70" s="29">
        <v>35.79</v>
      </c>
      <c r="G70" s="29">
        <v>0</v>
      </c>
      <c r="H70" s="10" t="s">
        <v>11</v>
      </c>
      <c r="I70" s="10"/>
    </row>
    <row r="74" spans="1:9" ht="15.75" x14ac:dyDescent="0.25">
      <c r="A74" s="38" t="s">
        <v>78</v>
      </c>
    </row>
    <row r="75" spans="1:9" ht="15.75" x14ac:dyDescent="0.25">
      <c r="A75" s="20" t="s">
        <v>12</v>
      </c>
      <c r="B75" s="35" t="s">
        <v>70</v>
      </c>
      <c r="C75" s="24" t="s">
        <v>43</v>
      </c>
      <c r="D75" s="24">
        <v>43299</v>
      </c>
      <c r="E75" s="25" t="s">
        <v>32</v>
      </c>
      <c r="F75" s="31">
        <v>35.79</v>
      </c>
      <c r="G75" s="32">
        <v>0</v>
      </c>
      <c r="H75" s="26" t="s">
        <v>11</v>
      </c>
      <c r="I75" s="32">
        <v>0</v>
      </c>
    </row>
  </sheetData>
  <phoneticPr fontId="0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L1" workbookViewId="0"/>
  </sheetViews>
  <sheetFormatPr defaultRowHeight="15" x14ac:dyDescent="0.25"/>
  <sheetData/>
  <phoneticPr fontId="0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2020-02-04T11:11:03Z</dcterms:modified>
</cp:coreProperties>
</file>